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91c97e6eb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393760715ef14ca5"/>
    <x:sheet xmlns:r="http://schemas.openxmlformats.org/officeDocument/2006/relationships" name="Übersicht" sheetId="2" r:id="Ra10f16f4031b4539"/>
    <x:sheet xmlns:r="http://schemas.openxmlformats.org/officeDocument/2006/relationships" name="Fraktionen" sheetId="3" r:id="Rda9ef8e9788c409f"/>
    <x:sheet xmlns:r="http://schemas.openxmlformats.org/officeDocument/2006/relationships" name="Formationen" sheetId="4" r:id="R1408f3e700244ac3"/>
    <x:sheet xmlns:r="http://schemas.openxmlformats.org/officeDocument/2006/relationships" name="Einheiten" sheetId="5" r:id="R0341ef2875f54c9b"/>
    <x:sheet xmlns:r="http://schemas.openxmlformats.org/officeDocument/2006/relationships" name="Ausrüstung &amp; Historie" sheetId="6" r:id="R2dda053c154848c3"/>
    <x:sheet xmlns:r="http://schemas.openxmlformats.org/officeDocument/2006/relationships" name="Quellen" sheetId="7" r:id="R4f0addf9e8f440e0"/>
    <x:sheet xmlns:r="http://schemas.openxmlformats.org/officeDocument/2006/relationships" name="Legende" sheetId="8" r:id="Rf4369720264d42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F3528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243B2E"/>
      </x:patternFill>
    </x:fill>
    <x:fill>
      <x:patternFill patternType="solid">
        <x:fgColor rgb="FFDCE8DF"/>
      </x:patternFill>
    </x:fill>
    <x:fill>
      <x:patternFill patternType="solid">
        <x:fgColor rgb="FF3B5F4A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7">
    <x:dxf>
      <x:fill>
        <x:patternFill patternType="solid">
          <x:bgColor rgb="FFD9EAD3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D9EAD3"/>
        </x:patternFill>
      </x:fill>
    </x:dxf>
    <x:dxf>
      <x:fill>
        <x:patternFill patternType="solid">
          <x:bgColor rgb="FFF4CCCC"/>
        </x:patternFill>
      </x:fill>
    </x:dxf>
    <x:dxf>
      <x:fill>
        <x:patternFill patternType="solid">
          <x:bgColor rgb="FFD9EAD3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22e38ba5b4547" /><Relationship Type="http://schemas.openxmlformats.org/officeDocument/2006/relationships/theme" Target="/xl/theme/theme1.xml" Id="R58ed8ea464f942e5" /><Relationship Type="http://schemas.openxmlformats.org/officeDocument/2006/relationships/sharedStrings" Target="/xl/sharedStrings.xml" Id="R93a70d9f69574d4d" /><Relationship Type="http://schemas.openxmlformats.org/officeDocument/2006/relationships/worksheet" Target="/xl/worksheets/sheet1.xml" Id="R393760715ef14ca5" /><Relationship Type="http://schemas.openxmlformats.org/officeDocument/2006/relationships/worksheet" Target="/xl/worksheets/sheet2.xml" Id="Ra10f16f4031b4539" /><Relationship Type="http://schemas.openxmlformats.org/officeDocument/2006/relationships/worksheet" Target="/xl/worksheets/sheet3.xml" Id="Rda9ef8e9788c409f" /><Relationship Type="http://schemas.openxmlformats.org/officeDocument/2006/relationships/worksheet" Target="/xl/worksheets/sheet4.xml" Id="R1408f3e700244ac3" /><Relationship Type="http://schemas.openxmlformats.org/officeDocument/2006/relationships/worksheet" Target="/xl/worksheets/sheet5.xml" Id="R0341ef2875f54c9b" /><Relationship Type="http://schemas.openxmlformats.org/officeDocument/2006/relationships/worksheet" Target="/xl/worksheets/sheet6.xml" Id="R2dda053c154848c3" /><Relationship Type="http://schemas.openxmlformats.org/officeDocument/2006/relationships/worksheet" Target="/xl/worksheets/sheet7.xml" Id="R4f0addf9e8f440e0" /><Relationship Type="http://schemas.openxmlformats.org/officeDocument/2006/relationships/worksheet" Target="/xl/worksheets/sheet8.xml" Id="Rf4369720264d4226" /></Relationships>
</file>

<file path=xl/tables/table1.xml><?xml version="1.0" encoding="utf-8"?>
<x:table xmlns:x="http://schemas.openxmlformats.org/spreadsheetml/2006/main" id="1" name="FraktionenTable" displayName="FraktionenTable" ref="A1:F5" headerRowCount="1" totalsRowCount="0" totalsRowShown="0">
  <x:tableColumns count="6">
    <x:tableColumn id="1" name="Code"/>
    <x:tableColumn id="2" name="Fraktion"/>
    <x:tableColumn id="3" name="Streitkraft"/>
    <x:tableColumn id="4" name="Unit-Card-Pack"/>
    <x:tableColumn id="5" name="Konflikte"/>
    <x:tableColumn id="6" name="Basi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ormationenTable" displayName="FormationenTable" ref="A1:E27" headerRowCount="1" totalsRowCount="0" totalsRowShown="0">
  <x:tableColumns count="5">
    <x:tableColumn id="1" name="Fraktion"/>
    <x:tableColumn id="2" name="Formation"/>
    <x:tableColumn id="3" name="Typ"/>
    <x:tableColumn id="4" name="Hauptausrüstung"/>
    <x:tableColumn id="5" name="Historische Zuordnung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EinheitenTable" displayName="EinheitenTable" ref="A1:H58" headerRowCount="1" totalsRowCount="0" totalsRowShown="0">
  <x:tableColumns count="8">
    <x:tableColumn id="1" name="ID"/>
    <x:tableColumn id="2" name="Fraktion"/>
    <x:tableColumn id="3" name="Formation"/>
    <x:tableColumn id="4" name="Einheit / Ausrüstung"/>
    <x:tableColumn id="5" name="Rolle"/>
    <x:tableColumn id="6" name="Kategorie"/>
    <x:tableColumn id="7" name="1967"/>
    <x:tableColumn id="8" name="1973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HistorieTable" displayName="HistorieTable" ref="A1:L58" headerRowCount="1" totalsRowCount="0" totalsRowShown="0">
  <x:tableColumns count="12">
    <x:tableColumn id="1" name="Fraktion"/>
    <x:tableColumn id="2" name="Ausrüstung"/>
    <x:tableColumn id="3" name="Kategorie"/>
    <x:tableColumn id="4" name="Bezug im Spiel"/>
    <x:tableColumn id="5" name="1967"/>
    <x:tableColumn id="6" name="1973"/>
    <x:tableColumn id="7" name="Einführung ca."/>
    <x:tableColumn id="8" name="Außerdienst ca."/>
    <x:tableColumn id="9" name="Einordnung"/>
    <x:tableColumn id="10" name="Datenqualität"/>
    <x:tableColumn id="11" name="Hinweis"/>
    <x:tableColumn id="12" name="Quellenbasi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QuellenTable" displayName="QuellenTable" ref="A1:D12" headerRowCount="1" totalsRowCount="0" totalsRowShown="0">
  <x:tableColumns count="4">
    <x:tableColumn id="1" name="ID"/>
    <x:tableColumn id="2" name="Quelle"/>
    <x:tableColumn id="3" name="URL"/>
    <x:tableColumn id="4" name="Verwendun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88e4f2aa71fe47f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f3048ceefd7c4c6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100d984d934d4d0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37aa947b2644441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25f982d70f3b4568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5" hidden="0" customWidth="1"/>
  </x:cols>
  <x:sheetData>
    <x:row r="1">
      <x:c r="A1" s="10" t="str">
        <x:v>Fate of a Nation (2018) – Wissensdatenbank</x:v>
      </x:c>
      <x:c r="B1" s="11" t="str"/>
    </x:row>
    <x:row r="2">
      <x:c r="A2" s="12" t="str">
        <x:v>Stand</x:v>
      </x:c>
      <x:c r="B2" s="11" t="str">
        <x:v>25.09.2026</x:v>
      </x:c>
    </x:row>
    <x:row r="3">
      <x:c r="A3" s="12" t="str">
        <x:v>Zweck</x:v>
      </x:c>
      <x:c r="B3" s="11" t="str">
        <x:v>Strukturierte Übersicht über Fraktionen, Formationen, Einheiten und historische Verfügbarkeit in den Kriegen 1967 und 1973.</x:v>
      </x:c>
    </x:row>
    <x:row r="4">
      <x:c r="A4" s="12" t="str">
        <x:v>Primärbasis</x:v>
      </x:c>
      <x:c r="B4" s="11" t="str">
        <x:v>Die 1967/1973-Zuordnung orientiert sich an den Tabellen und Korrekturen von Miniature Ordnance Review (Michael McSwiney, Mitautor der 2018er Ausgabe).</x:v>
      </x:c>
    </x:row>
    <x:row r="5">
      <x:c r="A5" s="12" t="str">
        <x:v>Ergänzung</x:v>
      </x:c>
      <x:c r="B5" s="11" t="str">
        <x:v>Battlefront-Spotlights, Battlefront-Hintergrundartikel, No Dice No Glory und Wargamer on Tour wurden zur Struktur, Benennung und historischen Plausibilisierung herangezogen.</x:v>
      </x:c>
    </x:row>
    <x:row r="6">
      <x:c r="A6" s="12" t="str">
        <x:v>Abgrenzung</x:v>
      </x:c>
      <x:c r="B6" s="11" t="str">
        <x:v>Keine vollständigen Unit-Card-Profile, Regeltexte oder Punktewerte. Die Datei ersetzt das offizielle Fate-of-a-Nation-Regelbuch und die Unit Cards nicht.</x:v>
      </x:c>
    </x:row>
    <x:row r="7">
      <x:c r="A7" s="12" t="str">
        <x:v>Datenqualität</x:v>
      </x:c>
      <x:c r="B7" s="11" t="str">
        <x:v>hoch = direkt/mehrfach belegt; mittel = plausibel und durch Sekundärquellen gestützt; niedrig = unsicher bzw. noch zu prüfen.</x:v>
      </x:c>
    </x:row>
    <x:row r="8">
      <x:c r="A8" s="12" t="str">
        <x:v>Hinweis</x:v>
      </x:c>
      <x:c r="B8" s="11" t="str">
        <x:v>Miniature Ordnance Review weist selbst darauf hin, dass die Trennung 1967/1973 eine optionale historische Einordnung ist; das Spiel erlaubt grundsätzlich eine freie Mischung der im Buch enthaltenen Optionen.</x:v>
      </x:c>
    </x:row>
  </x:sheetData>
  <x:mergeCells>
    <x:mergeCell ref="A1:B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4" hidden="0" customWidth="1"/>
    <x:col min="3" max="3" width="16" hidden="0" customWidth="1"/>
    <x:col min="4" max="4" width="16" hidden="0" customWidth="1"/>
    <x:col min="5" max="5" width="38" hidden="0" customWidth="1"/>
    <x:col min="6" max="6" width="16" hidden="0" customWidth="1"/>
  </x:cols>
  <x:sheetData>
    <x:row r="1">
      <x:c r="A1" s="10" t="str">
        <x:v>Fate of a Nation (2018) – Übersicht</x:v>
      </x:c>
      <x:c r="B1" s="11"/>
      <x:c r="C1" s="11"/>
      <x:c r="D1" s="11"/>
      <x:c r="E1" s="11"/>
      <x:c r="F1" s="11"/>
    </x:row>
    <x:row r="3">
      <x:c r="A3" s="19" t="str">
        <x:v>Kennzahl</x:v>
      </x:c>
      <x:c r="B3" s="19" t="str">
        <x:v>Wert</x:v>
      </x:c>
      <x:c r="D3" s="19" t="str">
        <x:v>Historischer Filter</x:v>
      </x:c>
      <x:c r="E3" s="19" t="str">
        <x:v>Wert</x:v>
      </x:c>
    </x:row>
    <x:row r="4">
      <x:c r="A4" t="str">
        <x:v>Fraktionen</x:v>
      </x:c>
      <x:c r="B4" t="n">
        <x:v>4</x:v>
      </x:c>
      <x:c r="D4" t="str">
        <x:v>Vergleichsjahr</x:v>
      </x:c>
      <x:c r="E4" t="n">
        <x:v>1967</x:v>
      </x:c>
    </x:row>
    <x:row r="5">
      <x:c r="A5" t="str">
        <x:v>Formationen</x:v>
      </x:c>
      <x:c r="B5" t="n">
        <x:v>26</x:v>
      </x:c>
      <x:c r="D5" t="str">
        <x:v>Im Einsatz (gesamt)</x:v>
      </x:c>
      <x:c r="E5" t="n">
        <x:f>IF(E4=1967,COUNTIF('Ausrüstung &amp; Historie'!E2:E58,"Ja"),COUNTIF('Ausrüstung &amp; Historie'!F2:F58,"Ja"))</x:f>
        <x:v>39</x:v>
      </x:c>
    </x:row>
    <x:row r="6">
      <x:c r="A6" t="str">
        <x:v>Einheiten / Ausrüstungsbezüge</x:v>
      </x:c>
      <x:c r="B6" t="n">
        <x:v>57</x:v>
      </x:c>
      <x:c r="D6" t="str">
        <x:v>Nicht im Einsatz (gesamt)</x:v>
      </x:c>
      <x:c r="E6" t="n">
        <x:f>IF(E4=1967,COUNTIF('Ausrüstung &amp; Historie'!E2:E58,"Nein"),COUNTIF('Ausrüstung &amp; Historie'!F2:F58,"Nein"))</x:f>
        <x:v>18</x:v>
      </x:c>
    </x:row>
    <x:row r="7">
      <x:c r="A7" t="str">
        <x:v>Historische Ausrüstungsdatensätze</x:v>
      </x:c>
      <x:c r="B7" t="n">
        <x:v>57</x:v>
      </x:c>
    </x:row>
    <x:row r="10">
      <x:c r="A10" s="19" t="str">
        <x:v>Fraktion</x:v>
      </x:c>
      <x:c r="B10" s="19" t="str">
        <x:v>Datensätze</x:v>
      </x:c>
      <x:c r="C10" s="19" t="str">
        <x:v>1967 verfügbar</x:v>
      </x:c>
      <x:c r="D10" s="19" t="str">
        <x:v>1973 verfügbar</x:v>
      </x:c>
      <x:c r="E10" s="19" t="str">
        <x:v>Hinweis</x:v>
      </x:c>
      <x:c r="F10" s="19" t="str">
        <x:v>Unit Cards</x:v>
      </x:c>
    </x:row>
    <x:row r="11">
      <x:c r="A11" t="str">
        <x:v>Israel</x:v>
      </x:c>
      <x:c r="B11" t="n">
        <x:f>COUNTIF('Ausrüstung &amp; Historie'!A2:A58,"ISR")</x:f>
        <x:v>17</x:v>
      </x:c>
      <x:c r="C11" t="n">
        <x:f>COUNTIFS('Ausrüstung &amp; Historie'!A2:A58,"ISR",'Ausrüstung &amp; Historie'!E2:E58,"Ja")</x:f>
        <x:v>14</x:v>
      </x:c>
      <x:c r="D11" t="n">
        <x:f>COUNTIFS('Ausrüstung &amp; Historie'!A2:A58,"ISR",'Ausrüstung &amp; Historie'!F2:F58,"Ja")</x:f>
        <x:v>14</x:v>
      </x:c>
      <x:c r="E11" t="str">
        <x:v>historische Einordnung aus MOR</x:v>
      </x:c>
      <x:c r="F11" t="str">
        <x:v>AIS901</x:v>
      </x:c>
    </x:row>
    <x:row r="12">
      <x:c r="A12" t="str">
        <x:v>Ägypten</x:v>
      </x:c>
      <x:c r="B12" t="n">
        <x:f>COUNTIF('Ausrüstung &amp; Historie'!A2:A58,"EGY")</x:f>
        <x:v>20</x:v>
      </x:c>
      <x:c r="C12" t="n">
        <x:f>COUNTIFS('Ausrüstung &amp; Historie'!A2:A58,"EGY",'Ausrüstung &amp; Historie'!E2:E58,"Ja")</x:f>
        <x:v>12</x:v>
      </x:c>
      <x:c r="D12" t="n">
        <x:f>COUNTIFS('Ausrüstung &amp; Historie'!A2:A58,"EGY",'Ausrüstung &amp; Historie'!F2:F58,"Ja")</x:f>
        <x:v>17</x:v>
      </x:c>
      <x:c r="E12" t="str">
        <x:v>historische Einordnung aus MOR</x:v>
      </x:c>
      <x:c r="F12" t="str">
        <x:v>AAR901</x:v>
      </x:c>
    </x:row>
    <x:row r="13">
      <x:c r="A13" t="str">
        <x:v>Syrien</x:v>
      </x:c>
      <x:c r="B13" t="n">
        <x:f>COUNTIF('Ausrüstung &amp; Historie'!A2:A58,"SYR")</x:f>
        <x:v>14</x:v>
      </x:c>
      <x:c r="C13" t="n">
        <x:f>COUNTIFS('Ausrüstung &amp; Historie'!A2:A58,"SYR",'Ausrüstung &amp; Historie'!E2:E58,"Ja")</x:f>
        <x:v>8</x:v>
      </x:c>
      <x:c r="D13" t="n">
        <x:f>COUNTIFS('Ausrüstung &amp; Historie'!A2:A58,"SYR",'Ausrüstung &amp; Historie'!F2:F58,"Ja")</x:f>
        <x:v>14</x:v>
      </x:c>
      <x:c r="E13" t="str">
        <x:v>historische Einordnung aus MOR</x:v>
      </x:c>
      <x:c r="F13" t="str">
        <x:v>AAR902</x:v>
      </x:c>
    </x:row>
    <x:row r="14">
      <x:c r="A14" t="str">
        <x:v>Jordanien</x:v>
      </x:c>
      <x:c r="B14" t="n">
        <x:f>COUNTIF('Ausrüstung &amp; Historie'!A2:A58,"JOR")</x:f>
        <x:v>6</x:v>
      </x:c>
      <x:c r="C14" t="n">
        <x:f>COUNTIFS('Ausrüstung &amp; Historie'!A2:A58,"JOR",'Ausrüstung &amp; Historie'!E2:E58,"Ja")</x:f>
        <x:v>5</x:v>
      </x:c>
      <x:c r="D14" t="n">
        <x:f>COUNTIFS('Ausrüstung &amp; Historie'!A2:A58,"JOR",'Ausrüstung &amp; Historie'!F2:F58,"Ja")</x:f>
        <x:v>4</x:v>
      </x:c>
      <x:c r="E14" t="str">
        <x:v>historische Einordnung aus MOR</x:v>
      </x:c>
      <x:c r="F14" t="str">
        <x:v>AJO901</x:v>
      </x:c>
    </x:row>
  </x:sheetData>
  <x:mergeCells>
    <x:mergeCell ref="A1:H1"/>
  </x:mergeCells>
  <x:dataValidations count="1">
    <x:dataValidation type="list" sqref="E4">
      <x:formula1>"1967,1973"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8" hidden="0" customWidth="1"/>
    <x:col min="3" max="3" width="34" hidden="0" customWidth="1"/>
    <x:col min="4" max="4" width="16" hidden="0" customWidth="1"/>
    <x:col min="5" max="5" width="18" hidden="0" customWidth="1"/>
    <x:col min="6" max="6" width="40" hidden="0" customWidth="1"/>
  </x:cols>
  <x:sheetData>
    <x:row r="1">
      <x:c r="A1" s="19" t="str">
        <x:v>Code</x:v>
      </x:c>
      <x:c r="B1" s="19" t="str">
        <x:v>Fraktion</x:v>
      </x:c>
      <x:c r="C1" s="19" t="str">
        <x:v>Streitkraft</x:v>
      </x:c>
      <x:c r="D1" s="19" t="str">
        <x:v>Unit-Card-Pack</x:v>
      </x:c>
      <x:c r="E1" s="19" t="str">
        <x:v>Konflikte</x:v>
      </x:c>
      <x:c r="F1" s="19" t="str">
        <x:v>Basis</x:v>
      </x:c>
    </x:row>
    <x:row r="2">
      <x:c r="A2" t="str">
        <x:v>ISR</x:v>
      </x:c>
      <x:c r="B2" t="str">
        <x:v>Israel</x:v>
      </x:c>
      <x:c r="C2" t="str">
        <x:v>Israel Defense Forces</x:v>
      </x:c>
      <x:c r="D2" t="str">
        <x:v>AIS901</x:v>
      </x:c>
      <x:c r="E2" t="str">
        <x:v>1967, 1973</x:v>
      </x:c>
      <x:c r="F2" t="str">
        <x:v>Miniature Ordnance Review + Battlefront</x:v>
      </x:c>
    </x:row>
    <x:row r="3">
      <x:c r="A3" t="str">
        <x:v>EGY</x:v>
      </x:c>
      <x:c r="B3" t="str">
        <x:v>Ägypten</x:v>
      </x:c>
      <x:c r="C3" t="str">
        <x:v>Egyptian Army / United Arab Republic</x:v>
      </x:c>
      <x:c r="D3" t="str">
        <x:v>AAR901</x:v>
      </x:c>
      <x:c r="E3" t="str">
        <x:v>1967, 1973</x:v>
      </x:c>
      <x:c r="F3" t="str">
        <x:v>Miniature Ordnance Review + Battlefront</x:v>
      </x:c>
    </x:row>
    <x:row r="4">
      <x:c r="A4" t="str">
        <x:v>SYR</x:v>
      </x:c>
      <x:c r="B4" t="str">
        <x:v>Syrien</x:v>
      </x:c>
      <x:c r="C4" t="str">
        <x:v>Syrian Arab Army</x:v>
      </x:c>
      <x:c r="D4" t="str">
        <x:v>AAR902</x:v>
      </x:c>
      <x:c r="E4" t="str">
        <x:v>1967, 1973</x:v>
      </x:c>
      <x:c r="F4" t="str">
        <x:v>Miniature Ordnance Review + Battlefront</x:v>
      </x:c>
    </x:row>
    <x:row r="5">
      <x:c r="A5" t="str">
        <x:v>JOR</x:v>
      </x:c>
      <x:c r="B5" t="str">
        <x:v>Jordanien</x:v>
      </x:c>
      <x:c r="C5" t="str">
        <x:v>Jordanian Arab Army</x:v>
      </x:c>
      <x:c r="D5" t="str">
        <x:v>AJO901</x:v>
      </x:c>
      <x:c r="E5" t="str">
        <x:v>1967, 1973</x:v>
      </x:c>
      <x:c r="F5" t="str">
        <x:v>Miniature Ordnance Review + Battlefront</x:v>
      </x:c>
    </x:row>
  </x:sheetData>
  <x:pageMargins left="0.7" right="0.7" top="0.75" bottom="0.75" header="0.3" footer="0.3"/>
  <x:tableParts count="1">
    <x:tablePart xmlns:r="http://schemas.openxmlformats.org/officeDocument/2006/relationships" r:id="R88e4f2aa71fe47f1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2" hidden="0" customWidth="1"/>
    <x:col min="3" max="3" width="24" hidden="0" customWidth="1"/>
    <x:col min="4" max="4" width="30" hidden="0" customWidth="1"/>
    <x:col min="5" max="5" width="22" hidden="0" customWidth="1"/>
  </x:cols>
  <x:sheetData>
    <x:row r="1">
      <x:c r="A1" s="19" t="str">
        <x:v>Fraktion</x:v>
      </x:c>
      <x:c r="B1" s="19" t="str">
        <x:v>Formation</x:v>
      </x:c>
      <x:c r="C1" s="19" t="str">
        <x:v>Typ</x:v>
      </x:c>
      <x:c r="D1" s="19" t="str">
        <x:v>Hauptausrüstung</x:v>
      </x:c>
      <x:c r="E1" s="19" t="str">
        <x:v>Historische Zuordnung</x:v>
      </x:c>
    </x:row>
    <x:row r="2">
      <x:c r="A2" t="str">
        <x:v>ISR</x:v>
      </x:c>
      <x:c r="B2" t="str">
        <x:v>Sho't Tank Company</x:v>
      </x:c>
      <x:c r="C2" t="str">
        <x:v>Tank Company</x:v>
      </x:c>
      <x:c r="D2" t="str">
        <x:v>Sho't / Centurion</x:v>
      </x:c>
      <x:c r="E2" t="str">
        <x:v>1967;1973</x:v>
      </x:c>
    </x:row>
    <x:row r="3">
      <x:c r="A3" t="str">
        <x:v>ISR</x:v>
      </x:c>
      <x:c r="B3" t="str">
        <x:v>Magach Tank Company</x:v>
      </x:c>
      <x:c r="C3" t="str">
        <x:v>Tank Company</x:v>
      </x:c>
      <x:c r="D3" t="str">
        <x:v>Magach 2/3/6</x:v>
      </x:c>
      <x:c r="E3" t="str">
        <x:v>1967;1973</x:v>
      </x:c>
    </x:row>
    <x:row r="4">
      <x:c r="A4" t="str">
        <x:v>ISR</x:v>
      </x:c>
      <x:c r="B4" t="str">
        <x:v>Tiran 5 Tank Company</x:v>
      </x:c>
      <x:c r="C4" t="str">
        <x:v>Tank Company</x:v>
      </x:c>
      <x:c r="D4" t="str">
        <x:v>Tiran 5</x:v>
      </x:c>
      <x:c r="E4" t="str">
        <x:v>1973</x:v>
      </x:c>
    </x:row>
    <x:row r="5">
      <x:c r="A5" t="str">
        <x:v>ISR</x:v>
      </x:c>
      <x:c r="B5" t="str">
        <x:v>Sherman Tank Company</x:v>
      </x:c>
      <x:c r="C5" t="str">
        <x:v>Tank Company</x:v>
      </x:c>
      <x:c r="D5" t="str">
        <x:v>M50 / M51</x:v>
      </x:c>
      <x:c r="E5" t="str">
        <x:v>1967;1973</x:v>
      </x:c>
    </x:row>
    <x:row r="6">
      <x:c r="A6" t="str">
        <x:v>ISR</x:v>
      </x:c>
      <x:c r="B6" t="str">
        <x:v>AMX-13 Tank Company</x:v>
      </x:c>
      <x:c r="C6" t="str">
        <x:v>Tank Company</x:v>
      </x:c>
      <x:c r="D6" t="str">
        <x:v>AMX-13</x:v>
      </x:c>
      <x:c r="E6" t="str">
        <x:v>1967</x:v>
      </x:c>
    </x:row>
    <x:row r="7">
      <x:c r="A7" t="str">
        <x:v>ISR</x:v>
      </x:c>
      <x:c r="B7" t="str">
        <x:v>M3 Mech Infantry Company</x:v>
      </x:c>
      <x:c r="C7" t="str">
        <x:v>Mechanised Infantry</x:v>
      </x:c>
      <x:c r="D7" t="str">
        <x:v>M3 half-track</x:v>
      </x:c>
      <x:c r="E7" t="str">
        <x:v>1967;1973</x:v>
      </x:c>
    </x:row>
    <x:row r="8">
      <x:c r="A8" t="str">
        <x:v>ISR</x:v>
      </x:c>
      <x:c r="B8" t="str">
        <x:v>M113 Mech Infantry Company</x:v>
      </x:c>
      <x:c r="C8" t="str">
        <x:v>Mechanised Infantry</x:v>
      </x:c>
      <x:c r="D8" t="str">
        <x:v>M113</x:v>
      </x:c>
      <x:c r="E8" t="str">
        <x:v>1973</x:v>
      </x:c>
    </x:row>
    <x:row r="9">
      <x:c r="A9" t="str">
        <x:v>ISR</x:v>
      </x:c>
      <x:c r="B9" t="str">
        <x:v>Paratrooper Company</x:v>
      </x:c>
      <x:c r="C9" t="str">
        <x:v>Infantry</x:v>
      </x:c>
      <x:c r="D9" t="str">
        <x:v>Paratroopers</x:v>
      </x:c>
      <x:c r="E9" t="str">
        <x:v>1967;1973</x:v>
      </x:c>
    </x:row>
    <x:row r="10">
      <x:c r="A10" t="str">
        <x:v>ISR</x:v>
      </x:c>
      <x:c r="B10" t="str">
        <x:v>Sayur / Sayeret Company</x:v>
      </x:c>
      <x:c r="C10" t="str">
        <x:v>Recon</x:v>
      </x:c>
      <x:c r="D10" t="str">
        <x:v>Jeeps / AMX-13</x:v>
      </x:c>
      <x:c r="E10" t="str">
        <x:v>1967;1973</x:v>
      </x:c>
    </x:row>
    <x:row r="11">
      <x:c r="A11" t="str">
        <x:v>EGY</x:v>
      </x:c>
      <x:c r="B11" t="str">
        <x:v>T-34 Tank Battalion</x:v>
      </x:c>
      <x:c r="C11" t="str">
        <x:v>Tank Battalion</x:v>
      </x:c>
      <x:c r="D11" t="str">
        <x:v>T-34/85</x:v>
      </x:c>
      <x:c r="E11" t="str">
        <x:v>1967;1973</x:v>
      </x:c>
    </x:row>
    <x:row r="12">
      <x:c r="A12" t="str">
        <x:v>EGY</x:v>
      </x:c>
      <x:c r="B12" t="str">
        <x:v>T-54/T-55 Tank Battalion</x:v>
      </x:c>
      <x:c r="C12" t="str">
        <x:v>Tank Battalion</x:v>
      </x:c>
      <x:c r="D12" t="str">
        <x:v>T-54/T-55</x:v>
      </x:c>
      <x:c r="E12" t="str">
        <x:v>1967;1973</x:v>
      </x:c>
    </x:row>
    <x:row r="13">
      <x:c r="A13" t="str">
        <x:v>EGY</x:v>
      </x:c>
      <x:c r="B13" t="str">
        <x:v>T-62 Tank Battalion</x:v>
      </x:c>
      <x:c r="C13" t="str">
        <x:v>Tank Battalion</x:v>
      </x:c>
      <x:c r="D13" t="str">
        <x:v>T-62</x:v>
      </x:c>
      <x:c r="E13" t="str">
        <x:v>1973</x:v>
      </x:c>
    </x:row>
    <x:row r="14">
      <x:c r="A14" t="str">
        <x:v>EGY</x:v>
      </x:c>
      <x:c r="B14" t="str">
        <x:v>BTR-152 Infantry Battalion</x:v>
      </x:c>
      <x:c r="C14" t="str">
        <x:v>Mechanised Infantry</x:v>
      </x:c>
      <x:c r="D14" t="str">
        <x:v>BTR-152</x:v>
      </x:c>
      <x:c r="E14" t="str">
        <x:v>1967;1973</x:v>
      </x:c>
    </x:row>
    <x:row r="15">
      <x:c r="A15" t="str">
        <x:v>EGY</x:v>
      </x:c>
      <x:c r="B15" t="str">
        <x:v>BTR-60 Infantry Battalion</x:v>
      </x:c>
      <x:c r="C15" t="str">
        <x:v>Mechanised Infantry</x:v>
      </x:c>
      <x:c r="D15" t="str">
        <x:v>BTR-60</x:v>
      </x:c>
      <x:c r="E15" t="str">
        <x:v>1973</x:v>
      </x:c>
    </x:row>
    <x:row r="16">
      <x:c r="A16" t="str">
        <x:v>EGY</x:v>
      </x:c>
      <x:c r="B16" t="str">
        <x:v>BMP-1 Infantry Battalion</x:v>
      </x:c>
      <x:c r="C16" t="str">
        <x:v>Mechanised Infantry</x:v>
      </x:c>
      <x:c r="D16" t="str">
        <x:v>BMP-1</x:v>
      </x:c>
      <x:c r="E16" t="str">
        <x:v>1973</x:v>
      </x:c>
    </x:row>
    <x:row r="17">
      <x:c r="A17" t="str">
        <x:v>EGY</x:v>
      </x:c>
      <x:c r="B17" t="str">
        <x:v>Infantry Battalion</x:v>
      </x:c>
      <x:c r="C17" t="str">
        <x:v>Infantry</x:v>
      </x:c>
      <x:c r="D17" t="str">
        <x:v>Infantry / fortifications</x:v>
      </x:c>
      <x:c r="E17" t="str">
        <x:v>1967;1973</x:v>
      </x:c>
    </x:row>
    <x:row r="18">
      <x:c r="A18" t="str">
        <x:v>SYR</x:v>
      </x:c>
      <x:c r="B18" t="str">
        <x:v>T-34 Tank Battalion</x:v>
      </x:c>
      <x:c r="C18" t="str">
        <x:v>Tank Battalion</x:v>
      </x:c>
      <x:c r="D18" t="str">
        <x:v>T-34/85</x:v>
      </x:c>
      <x:c r="E18" t="str">
        <x:v>1967;1973</x:v>
      </x:c>
    </x:row>
    <x:row r="19">
      <x:c r="A19" t="str">
        <x:v>SYR</x:v>
      </x:c>
      <x:c r="B19" t="str">
        <x:v>T-54/T-55 Tank Battalion</x:v>
      </x:c>
      <x:c r="C19" t="str">
        <x:v>Tank Battalion</x:v>
      </x:c>
      <x:c r="D19" t="str">
        <x:v>T-54/T-55</x:v>
      </x:c>
      <x:c r="E19" t="str">
        <x:v>1967;1973</x:v>
      </x:c>
    </x:row>
    <x:row r="20">
      <x:c r="A20" t="str">
        <x:v>SYR</x:v>
      </x:c>
      <x:c r="B20" t="str">
        <x:v>T-62 Tank Battalion</x:v>
      </x:c>
      <x:c r="C20" t="str">
        <x:v>Tank Battalion</x:v>
      </x:c>
      <x:c r="D20" t="str">
        <x:v>T-62</x:v>
      </x:c>
      <x:c r="E20" t="str">
        <x:v>1973</x:v>
      </x:c>
    </x:row>
    <x:row r="21">
      <x:c r="A21" t="str">
        <x:v>SYR</x:v>
      </x:c>
      <x:c r="B21" t="str">
        <x:v>BTR-152 Infantry Battalion</x:v>
      </x:c>
      <x:c r="C21" t="str">
        <x:v>Mechanised Infantry</x:v>
      </x:c>
      <x:c r="D21" t="str">
        <x:v>BTR-152</x:v>
      </x:c>
      <x:c r="E21" t="str">
        <x:v>1967;1973</x:v>
      </x:c>
    </x:row>
    <x:row r="22">
      <x:c r="A22" t="str">
        <x:v>SYR</x:v>
      </x:c>
      <x:c r="B22" t="str">
        <x:v>BTR-60 Infantry Battalion</x:v>
      </x:c>
      <x:c r="C22" t="str">
        <x:v>Mechanised Infantry</x:v>
      </x:c>
      <x:c r="D22" t="str">
        <x:v>BTR-60</x:v>
      </x:c>
      <x:c r="E22" t="str">
        <x:v>1973</x:v>
      </x:c>
    </x:row>
    <x:row r="23">
      <x:c r="A23" t="str">
        <x:v>SYR</x:v>
      </x:c>
      <x:c r="B23" t="str">
        <x:v>BMP-1 Infantry Battalion</x:v>
      </x:c>
      <x:c r="C23" t="str">
        <x:v>Mechanised Infantry</x:v>
      </x:c>
      <x:c r="D23" t="str">
        <x:v>BMP-1</x:v>
      </x:c>
      <x:c r="E23" t="str">
        <x:v>1973</x:v>
      </x:c>
    </x:row>
    <x:row r="24">
      <x:c r="A24" t="str">
        <x:v>SYR</x:v>
      </x:c>
      <x:c r="B24" t="str">
        <x:v>Infantry Battalion</x:v>
      </x:c>
      <x:c r="C24" t="str">
        <x:v>Infantry</x:v>
      </x:c>
      <x:c r="D24" t="str">
        <x:v>Infantry / support weapons</x:v>
      </x:c>
      <x:c r="E24" t="str">
        <x:v>1967;1973</x:v>
      </x:c>
    </x:row>
    <x:row r="25">
      <x:c r="A25" t="str">
        <x:v>JOR</x:v>
      </x:c>
      <x:c r="B25" t="str">
        <x:v>Centurion Tank Company</x:v>
      </x:c>
      <x:c r="C25" t="str">
        <x:v>Tank Company</x:v>
      </x:c>
      <x:c r="D25" t="str">
        <x:v>Centurion</x:v>
      </x:c>
      <x:c r="E25" t="str">
        <x:v>1967;1973</x:v>
      </x:c>
    </x:row>
    <x:row r="26">
      <x:c r="A26" t="str">
        <x:v>JOR</x:v>
      </x:c>
      <x:c r="B26" t="str">
        <x:v>M48 Tank Company</x:v>
      </x:c>
      <x:c r="C26" t="str">
        <x:v>Tank Company</x:v>
      </x:c>
      <x:c r="D26" t="str">
        <x:v>M48 Patton</x:v>
      </x:c>
      <x:c r="E26" t="str">
        <x:v>1967</x:v>
      </x:c>
    </x:row>
    <x:row r="27">
      <x:c r="A27" t="str">
        <x:v>JOR</x:v>
      </x:c>
      <x:c r="B27" t="str">
        <x:v>Infantry Company</x:v>
      </x:c>
      <x:c r="C27" t="str">
        <x:v>Infantry</x:v>
      </x:c>
      <x:c r="D27" t="str">
        <x:v>Infantry / M40 / artillery</x:v>
      </x:c>
      <x:c r="E27" t="str">
        <x:v>1967;1973</x:v>
      </x:c>
    </x:row>
  </x:sheetData>
  <x:pageMargins left="0.7" right="0.7" top="0.75" bottom="0.75" header="0.3" footer="0.3"/>
  <x:tableParts count="1">
    <x:tablePart xmlns:r="http://schemas.openxmlformats.org/officeDocument/2006/relationships" r:id="Rf3048ceefd7c4c6b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2" hidden="0" customWidth="1"/>
    <x:col min="3" max="3" width="32" hidden="0" customWidth="1"/>
    <x:col min="4" max="4" width="28" hidden="0" customWidth="1"/>
    <x:col min="5" max="5" width="24" hidden="0" customWidth="1"/>
    <x:col min="6" max="6" width="18" hidden="0" customWidth="1"/>
    <x:col min="7" max="7" width="10" hidden="0" customWidth="1"/>
    <x:col min="8" max="8" width="10" hidden="0" customWidth="1"/>
  </x:cols>
  <x:sheetData>
    <x:row r="1">
      <x:c r="A1" s="19" t="str">
        <x:v>ID</x:v>
      </x:c>
      <x:c r="B1" s="19" t="str">
        <x:v>Fraktion</x:v>
      </x:c>
      <x:c r="C1" s="19" t="str">
        <x:v>Formation</x:v>
      </x:c>
      <x:c r="D1" s="19" t="str">
        <x:v>Einheit / Ausrüstung</x:v>
      </x:c>
      <x:c r="E1" s="19" t="str">
        <x:v>Rolle</x:v>
      </x:c>
      <x:c r="F1" s="19" t="str">
        <x:v>Kategorie</x:v>
      </x:c>
      <x:c r="G1" s="19" t="str">
        <x:v>1967</x:v>
      </x:c>
      <x:c r="H1" s="19" t="str">
        <x:v>1973</x:v>
      </x:c>
    </x:row>
    <x:row r="2">
      <x:c r="A2" t="str">
        <x:v>U001</x:v>
      </x:c>
      <x:c r="B2" t="str">
        <x:v>ISR</x:v>
      </x:c>
      <x:c r="C2" t="str">
        <x:v>Sho't Tank Company</x:v>
      </x:c>
      <x:c r="D2" t="str">
        <x:v>Sho't (20pdr)</x:v>
      </x:c>
      <x:c r="E2" t="str">
        <x:v>Tank unit</x:v>
      </x:c>
      <x:c r="F2" t="str">
        <x:v>Tank</x:v>
      </x:c>
      <x:c r="G2" t="str">
        <x:v>Ja</x:v>
      </x:c>
      <x:c r="H2" t="str">
        <x:v>Nein</x:v>
      </x:c>
    </x:row>
    <x:row r="3">
      <x:c r="A3" t="str">
        <x:v>U002</x:v>
      </x:c>
      <x:c r="B3" t="str">
        <x:v>ISR</x:v>
      </x:c>
      <x:c r="C3" t="str">
        <x:v>Sho't Tank Company</x:v>
      </x:c>
      <x:c r="D3" t="str">
        <x:v>Sho't (105mm)</x:v>
      </x:c>
      <x:c r="E3" t="str">
        <x:v>Tank unit</x:v>
      </x:c>
      <x:c r="F3" t="str">
        <x:v>Tank</x:v>
      </x:c>
      <x:c r="G3" t="str">
        <x:v>Ja</x:v>
      </x:c>
      <x:c r="H3" t="str">
        <x:v>Ja</x:v>
      </x:c>
    </x:row>
    <x:row r="4">
      <x:c r="A4" t="str">
        <x:v>U003</x:v>
      </x:c>
      <x:c r="B4" t="str">
        <x:v>ISR</x:v>
      </x:c>
      <x:c r="C4" t="str">
        <x:v>Sho't Tank Company</x:v>
      </x:c>
      <x:c r="D4" t="str">
        <x:v>Magach 2/3 (M48)</x:v>
      </x:c>
      <x:c r="E4" t="str">
        <x:v>Tank unit</x:v>
      </x:c>
      <x:c r="F4" t="str">
        <x:v>Tank</x:v>
      </x:c>
      <x:c r="G4" t="str">
        <x:v>Ja</x:v>
      </x:c>
      <x:c r="H4" t="str">
        <x:v>Ja</x:v>
      </x:c>
    </x:row>
    <x:row r="5">
      <x:c r="A5" t="str">
        <x:v>U004</x:v>
      </x:c>
      <x:c r="B5" t="str">
        <x:v>ISR</x:v>
      </x:c>
      <x:c r="C5" t="str">
        <x:v>Sho't Tank Company</x:v>
      </x:c>
      <x:c r="D5" t="str">
        <x:v>Magach 6 (M60)</x:v>
      </x:c>
      <x:c r="E5" t="str">
        <x:v>Tank unit</x:v>
      </x:c>
      <x:c r="F5" t="str">
        <x:v>Tank</x:v>
      </x:c>
      <x:c r="G5" t="str">
        <x:v>Nein</x:v>
      </x:c>
      <x:c r="H5" t="str">
        <x:v>Ja</x:v>
      </x:c>
    </x:row>
    <x:row r="6">
      <x:c r="A6" t="str">
        <x:v>U005</x:v>
      </x:c>
      <x:c r="B6" t="str">
        <x:v>ISR</x:v>
      </x:c>
      <x:c r="C6" t="str">
        <x:v>Sho't Tank Company</x:v>
      </x:c>
      <x:c r="D6" t="str">
        <x:v>Tiran 5</x:v>
      </x:c>
      <x:c r="E6" t="str">
        <x:v>Tank unit</x:v>
      </x:c>
      <x:c r="F6" t="str">
        <x:v>Tank</x:v>
      </x:c>
      <x:c r="G6" t="str">
        <x:v>Nein</x:v>
      </x:c>
      <x:c r="H6" t="str">
        <x:v>Ja</x:v>
      </x:c>
    </x:row>
    <x:row r="7">
      <x:c r="A7" t="str">
        <x:v>U006</x:v>
      </x:c>
      <x:c r="B7" t="str">
        <x:v>ISR</x:v>
      </x:c>
      <x:c r="C7" t="str">
        <x:v>Sho't Tank Company</x:v>
      </x:c>
      <x:c r="D7" t="str">
        <x:v>M50 Sherman</x:v>
      </x:c>
      <x:c r="E7" t="str">
        <x:v>Tank unit</x:v>
      </x:c>
      <x:c r="F7" t="str">
        <x:v>Tank</x:v>
      </x:c>
      <x:c r="G7" t="str">
        <x:v>Ja</x:v>
      </x:c>
      <x:c r="H7" t="str">
        <x:v>Ja</x:v>
      </x:c>
    </x:row>
    <x:row r="8">
      <x:c r="A8" t="str">
        <x:v>U007</x:v>
      </x:c>
      <x:c r="B8" t="str">
        <x:v>ISR</x:v>
      </x:c>
      <x:c r="C8" t="str">
        <x:v>Sho't Tank Company</x:v>
      </x:c>
      <x:c r="D8" t="str">
        <x:v>M51 Isherman</x:v>
      </x:c>
      <x:c r="E8" t="str">
        <x:v>Tank unit</x:v>
      </x:c>
      <x:c r="F8" t="str">
        <x:v>Tank</x:v>
      </x:c>
      <x:c r="G8" t="str">
        <x:v>Ja</x:v>
      </x:c>
      <x:c r="H8" t="str">
        <x:v>Ja</x:v>
      </x:c>
    </x:row>
    <x:row r="9">
      <x:c r="A9" t="str">
        <x:v>U008</x:v>
      </x:c>
      <x:c r="B9" t="str">
        <x:v>ISR</x:v>
      </x:c>
      <x:c r="C9" t="str">
        <x:v>AMX-13 Tank Company</x:v>
      </x:c>
      <x:c r="D9" t="str">
        <x:v>AMX-13</x:v>
      </x:c>
      <x:c r="E9" t="str">
        <x:v>Tank / recon</x:v>
      </x:c>
      <x:c r="F9" t="str">
        <x:v>Light Tank</x:v>
      </x:c>
      <x:c r="G9" t="str">
        <x:v>Ja</x:v>
      </x:c>
      <x:c r="H9" t="str">
        <x:v>Nein</x:v>
      </x:c>
    </x:row>
    <x:row r="10">
      <x:c r="A10" t="str">
        <x:v>U009</x:v>
      </x:c>
      <x:c r="B10" t="str">
        <x:v>ISR</x:v>
      </x:c>
      <x:c r="C10" t="str">
        <x:v>M3 Mech Infantry Company</x:v>
      </x:c>
      <x:c r="D10" t="str">
        <x:v>M3 Half-track</x:v>
      </x:c>
      <x:c r="E10" t="str">
        <x:v>Mech infantry</x:v>
      </x:c>
      <x:c r="F10" t="str">
        <x:v>APC</x:v>
      </x:c>
      <x:c r="G10" t="str">
        <x:v>Ja</x:v>
      </x:c>
      <x:c r="H10" t="str">
        <x:v>Ja</x:v>
      </x:c>
    </x:row>
    <x:row r="11">
      <x:c r="A11" t="str">
        <x:v>U010</x:v>
      </x:c>
      <x:c r="B11" t="str">
        <x:v>ISR</x:v>
      </x:c>
      <x:c r="C11" t="str">
        <x:v>M113 Mech Infantry Company</x:v>
      </x:c>
      <x:c r="D11" t="str">
        <x:v>M113</x:v>
      </x:c>
      <x:c r="E11" t="str">
        <x:v>Mech infantry</x:v>
      </x:c>
      <x:c r="F11" t="str">
        <x:v>APC</x:v>
      </x:c>
      <x:c r="G11" t="str">
        <x:v>Nein</x:v>
      </x:c>
      <x:c r="H11" t="str">
        <x:v>Ja</x:v>
      </x:c>
    </x:row>
    <x:row r="12">
      <x:c r="A12" t="str">
        <x:v>U011</x:v>
      </x:c>
      <x:c r="B12" t="str">
        <x:v>ISR</x:v>
      </x:c>
      <x:c r="C12" t="str">
        <x:v>Sho't Tank Company</x:v>
      </x:c>
      <x:c r="D12" t="str">
        <x:v>M3 (90mm) DEFA</x:v>
      </x:c>
      <x:c r="E12" t="str">
        <x:v>Anti-tank</x:v>
      </x:c>
      <x:c r="F12" t="str">
        <x:v>Tank Destroyer</x:v>
      </x:c>
      <x:c r="G12" t="str">
        <x:v>Ja</x:v>
      </x:c>
      <x:c r="H12" t="str">
        <x:v>Ja</x:v>
      </x:c>
    </x:row>
    <x:row r="13">
      <x:c r="A13" t="str">
        <x:v>U012</x:v>
      </x:c>
      <x:c r="B13" t="str">
        <x:v>ISR</x:v>
      </x:c>
      <x:c r="C13" t="str">
        <x:v>Sho't Tank Company</x:v>
      </x:c>
      <x:c r="D13" t="str">
        <x:v>M40 106mm Jeep</x:v>
      </x:c>
      <x:c r="E13" t="str">
        <x:v>Anti-tank</x:v>
      </x:c>
      <x:c r="F13" t="str">
        <x:v>Tank Destroyer</x:v>
      </x:c>
      <x:c r="G13" t="str">
        <x:v>Ja</x:v>
      </x:c>
      <x:c r="H13" t="str">
        <x:v>Ja</x:v>
      </x:c>
    </x:row>
    <x:row r="14">
      <x:c r="A14" t="str">
        <x:v>U013</x:v>
      </x:c>
      <x:c r="B14" t="str">
        <x:v>ISR</x:v>
      </x:c>
      <x:c r="C14" t="str">
        <x:v>Support</x:v>
      </x:c>
      <x:c r="D14" t="str">
        <x:v>M3D 120mm mortar carrier</x:v>
      </x:c>
      <x:c r="E14" t="str">
        <x:v>Mortar</x:v>
      </x:c>
      <x:c r="F14" t="str">
        <x:v>Artillery</x:v>
      </x:c>
      <x:c r="G14" t="str">
        <x:v>Ja</x:v>
      </x:c>
      <x:c r="H14" t="str">
        <x:v>Ja</x:v>
      </x:c>
    </x:row>
    <x:row r="15">
      <x:c r="A15" t="str">
        <x:v>U014</x:v>
      </x:c>
      <x:c r="B15" t="str">
        <x:v>ISR</x:v>
      </x:c>
      <x:c r="C15" t="str">
        <x:v>Support</x:v>
      </x:c>
      <x:c r="D15" t="str">
        <x:v>TCM-20</x:v>
      </x:c>
      <x:c r="E15" t="str">
        <x:v>AA unit</x:v>
      </x:c>
      <x:c r="F15" t="str">
        <x:v>Anti-Air</x:v>
      </x:c>
      <x:c r="G15" t="str">
        <x:v>Ja</x:v>
      </x:c>
      <x:c r="H15" t="str">
        <x:v>Ja</x:v>
      </x:c>
    </x:row>
    <x:row r="16">
      <x:c r="A16" t="str">
        <x:v>U015</x:v>
      </x:c>
      <x:c r="B16" t="str">
        <x:v>ISR</x:v>
      </x:c>
      <x:c r="C16" t="str">
        <x:v>Support</x:v>
      </x:c>
      <x:c r="D16" t="str">
        <x:v>M50/155</x:v>
      </x:c>
      <x:c r="E16" t="str">
        <x:v>SP artillery</x:v>
      </x:c>
      <x:c r="F16" t="str">
        <x:v>Artillery</x:v>
      </x:c>
      <x:c r="G16" t="str">
        <x:v>Ja</x:v>
      </x:c>
      <x:c r="H16" t="str">
        <x:v>Ja</x:v>
      </x:c>
    </x:row>
    <x:row r="17">
      <x:c r="A17" t="str">
        <x:v>U016</x:v>
      </x:c>
      <x:c r="B17" t="str">
        <x:v>ISR</x:v>
      </x:c>
      <x:c r="C17" t="str">
        <x:v>Support</x:v>
      </x:c>
      <x:c r="D17" t="str">
        <x:v>120mm Soltam Mortar</x:v>
      </x:c>
      <x:c r="E17" t="str">
        <x:v>Artillery battery</x:v>
      </x:c>
      <x:c r="F17" t="str">
        <x:v>Artillery</x:v>
      </x:c>
      <x:c r="G17" t="str">
        <x:v>Ja</x:v>
      </x:c>
      <x:c r="H17" t="str">
        <x:v>Ja</x:v>
      </x:c>
    </x:row>
    <x:row r="18">
      <x:c r="A18" t="str">
        <x:v>U017</x:v>
      </x:c>
      <x:c r="B18" t="str">
        <x:v>ISR</x:v>
      </x:c>
      <x:c r="C18" t="str">
        <x:v>Support</x:v>
      </x:c>
      <x:c r="D18" t="str">
        <x:v>Ouragan</x:v>
      </x:c>
      <x:c r="E18" t="str">
        <x:v>Air support</x:v>
      </x:c>
      <x:c r="F18" t="str">
        <x:v>Aircraft</x:v>
      </x:c>
      <x:c r="G18" t="str">
        <x:v>Ja</x:v>
      </x:c>
      <x:c r="H18" t="str">
        <x:v>Nein</x:v>
      </x:c>
    </x:row>
    <x:row r="19">
      <x:c r="A19" t="str">
        <x:v>U018</x:v>
      </x:c>
      <x:c r="B19" t="str">
        <x:v>EGY</x:v>
      </x:c>
      <x:c r="C19" t="str">
        <x:v>T-34 Tank Battalion</x:v>
      </x:c>
      <x:c r="D19" t="str">
        <x:v>T-34/85</x:v>
      </x:c>
      <x:c r="E19" t="str">
        <x:v>Tank company</x:v>
      </x:c>
      <x:c r="F19" t="str">
        <x:v>Tank</x:v>
      </x:c>
      <x:c r="G19" t="str">
        <x:v>Ja</x:v>
      </x:c>
      <x:c r="H19" t="str">
        <x:v>Ja</x:v>
      </x:c>
    </x:row>
    <x:row r="20">
      <x:c r="A20" t="str">
        <x:v>U019</x:v>
      </x:c>
      <x:c r="B20" t="str">
        <x:v>EGY</x:v>
      </x:c>
      <x:c r="C20" t="str">
        <x:v>T-34 Tank Battalion</x:v>
      </x:c>
      <x:c r="D20" t="str">
        <x:v>T-54</x:v>
      </x:c>
      <x:c r="E20" t="str">
        <x:v>Tank company</x:v>
      </x:c>
      <x:c r="F20" t="str">
        <x:v>Tank</x:v>
      </x:c>
      <x:c r="G20" t="str">
        <x:v>Ja</x:v>
      </x:c>
      <x:c r="H20" t="str">
        <x:v>Ja</x:v>
      </x:c>
    </x:row>
    <x:row r="21">
      <x:c r="A21" t="str">
        <x:v>U020</x:v>
      </x:c>
      <x:c r="B21" t="str">
        <x:v>EGY</x:v>
      </x:c>
      <x:c r="C21" t="str">
        <x:v>T-34 Tank Battalion</x:v>
      </x:c>
      <x:c r="D21" t="str">
        <x:v>T-55</x:v>
      </x:c>
      <x:c r="E21" t="str">
        <x:v>Tank company</x:v>
      </x:c>
      <x:c r="F21" t="str">
        <x:v>Tank</x:v>
      </x:c>
      <x:c r="G21" t="str">
        <x:v>Ja</x:v>
      </x:c>
      <x:c r="H21" t="str">
        <x:v>Ja</x:v>
      </x:c>
    </x:row>
    <x:row r="22">
      <x:c r="A22" t="str">
        <x:v>U021</x:v>
      </x:c>
      <x:c r="B22" t="str">
        <x:v>EGY</x:v>
      </x:c>
      <x:c r="C22" t="str">
        <x:v>T-34 Tank Battalion</x:v>
      </x:c>
      <x:c r="D22" t="str">
        <x:v>T-62</x:v>
      </x:c>
      <x:c r="E22" t="str">
        <x:v>Tank company</x:v>
      </x:c>
      <x:c r="F22" t="str">
        <x:v>Tank</x:v>
      </x:c>
      <x:c r="G22" t="str">
        <x:v>Nein</x:v>
      </x:c>
      <x:c r="H22" t="str">
        <x:v>Ja</x:v>
      </x:c>
    </x:row>
    <x:row r="23">
      <x:c r="A23" t="str">
        <x:v>U022</x:v>
      </x:c>
      <x:c r="B23" t="str">
        <x:v>EGY</x:v>
      </x:c>
      <x:c r="C23" t="str">
        <x:v>Support</x:v>
      </x:c>
      <x:c r="D23" t="str">
        <x:v>IS-3</x:v>
      </x:c>
      <x:c r="E23" t="str">
        <x:v>Tank company</x:v>
      </x:c>
      <x:c r="F23" t="str">
        <x:v>Heavy Tank</x:v>
      </x:c>
      <x:c r="G23" t="str">
        <x:v>Ja</x:v>
      </x:c>
      <x:c r="H23" t="str">
        <x:v>Nein</x:v>
      </x:c>
    </x:row>
    <x:row r="24">
      <x:c r="A24" t="str">
        <x:v>U023</x:v>
      </x:c>
      <x:c r="B24" t="str">
        <x:v>EGY</x:v>
      </x:c>
      <x:c r="C24" t="str">
        <x:v>T-34 Tank Battalion</x:v>
      </x:c>
      <x:c r="D24" t="str">
        <x:v>SU-100</x:v>
      </x:c>
      <x:c r="E24" t="str">
        <x:v>Support</x:v>
      </x:c>
      <x:c r="F24" t="str">
        <x:v>Tank Destroyer</x:v>
      </x:c>
      <x:c r="G24" t="str">
        <x:v>Ja</x:v>
      </x:c>
      <x:c r="H24" t="str">
        <x:v>Ja</x:v>
      </x:c>
    </x:row>
    <x:row r="25">
      <x:c r="A25" t="str">
        <x:v>U024</x:v>
      </x:c>
      <x:c r="B25" t="str">
        <x:v>EGY</x:v>
      </x:c>
      <x:c r="C25" t="str">
        <x:v>T-34 Tank Battalion</x:v>
      </x:c>
      <x:c r="D25" t="str">
        <x:v>M4 Sherman</x:v>
      </x:c>
      <x:c r="E25" t="str">
        <x:v>Tank company</x:v>
      </x:c>
      <x:c r="F25" t="str">
        <x:v>Tank</x:v>
      </x:c>
      <x:c r="G25" t="str">
        <x:v>Ja</x:v>
      </x:c>
      <x:c r="H25" t="str">
        <x:v>Nein</x:v>
      </x:c>
    </x:row>
    <x:row r="26">
      <x:c r="A26" t="str">
        <x:v>U025</x:v>
      </x:c>
      <x:c r="B26" t="str">
        <x:v>EGY</x:v>
      </x:c>
      <x:c r="C26" t="str">
        <x:v>T-34 Tank Battalion</x:v>
      </x:c>
      <x:c r="D26" t="str">
        <x:v>M4/FL-10 Sherman</x:v>
      </x:c>
      <x:c r="E26" t="str">
        <x:v>Tank company</x:v>
      </x:c>
      <x:c r="F26" t="str">
        <x:v>Tank</x:v>
      </x:c>
      <x:c r="G26" t="str">
        <x:v>Ja</x:v>
      </x:c>
      <x:c r="H26" t="str">
        <x:v>Nein</x:v>
      </x:c>
    </x:row>
    <x:row r="27">
      <x:c r="A27" t="str">
        <x:v>U026</x:v>
      </x:c>
      <x:c r="B27" t="str">
        <x:v>EGY</x:v>
      </x:c>
      <x:c r="C27" t="str">
        <x:v>BTR-152 Infantry Battalion</x:v>
      </x:c>
      <x:c r="D27" t="str">
        <x:v>BTR-152</x:v>
      </x:c>
      <x:c r="E27" t="str">
        <x:v>Mech infantry</x:v>
      </x:c>
      <x:c r="F27" t="str">
        <x:v>APC</x:v>
      </x:c>
      <x:c r="G27" t="str">
        <x:v>Ja</x:v>
      </x:c>
      <x:c r="H27" t="str">
        <x:v>Ja</x:v>
      </x:c>
    </x:row>
    <x:row r="28">
      <x:c r="A28" t="str">
        <x:v>U027</x:v>
      </x:c>
      <x:c r="B28" t="str">
        <x:v>EGY</x:v>
      </x:c>
      <x:c r="C28" t="str">
        <x:v>BTR-60 Infantry Battalion</x:v>
      </x:c>
      <x:c r="D28" t="str">
        <x:v>BTR-60</x:v>
      </x:c>
      <x:c r="E28" t="str">
        <x:v>Mech infantry</x:v>
      </x:c>
      <x:c r="F28" t="str">
        <x:v>APC</x:v>
      </x:c>
      <x:c r="G28" t="str">
        <x:v>Nein</x:v>
      </x:c>
      <x:c r="H28" t="str">
        <x:v>Ja</x:v>
      </x:c>
    </x:row>
    <x:row r="29">
      <x:c r="A29" t="str">
        <x:v>U028</x:v>
      </x:c>
      <x:c r="B29" t="str">
        <x:v>EGY</x:v>
      </x:c>
      <x:c r="C29" t="str">
        <x:v>BMP-1 Infantry Battalion</x:v>
      </x:c>
      <x:c r="D29" t="str">
        <x:v>BMP-1</x:v>
      </x:c>
      <x:c r="E29" t="str">
        <x:v>Mech infantry</x:v>
      </x:c>
      <x:c r="F29" t="str">
        <x:v>IFV</x:v>
      </x:c>
      <x:c r="G29" t="str">
        <x:v>Nein</x:v>
      </x:c>
      <x:c r="H29" t="str">
        <x:v>Ja</x:v>
      </x:c>
    </x:row>
    <x:row r="30">
      <x:c r="A30" t="str">
        <x:v>U029</x:v>
      </x:c>
      <x:c r="B30" t="str">
        <x:v>EGY</x:v>
      </x:c>
      <x:c r="C30" t="str">
        <x:v>Support</x:v>
      </x:c>
      <x:c r="D30" t="str">
        <x:v>BTR-50PK</x:v>
      </x:c>
      <x:c r="E30" t="str">
        <x:v>Recon / infantry</x:v>
      </x:c>
      <x:c r="F30" t="str">
        <x:v>APC</x:v>
      </x:c>
      <x:c r="G30" t="str">
        <x:v>Ja</x:v>
      </x:c>
      <x:c r="H30" t="str">
        <x:v>Ja</x:v>
      </x:c>
    </x:row>
    <x:row r="31">
      <x:c r="A31" t="str">
        <x:v>U030</x:v>
      </x:c>
      <x:c r="B31" t="str">
        <x:v>EGY</x:v>
      </x:c>
      <x:c r="C31" t="str">
        <x:v>Support</x:v>
      </x:c>
      <x:c r="D31" t="str">
        <x:v>PT-76</x:v>
      </x:c>
      <x:c r="E31" t="str">
        <x:v>Recon</x:v>
      </x:c>
      <x:c r="F31" t="str">
        <x:v>Light Tank</x:v>
      </x:c>
      <x:c r="G31" t="str">
        <x:v>Ja</x:v>
      </x:c>
      <x:c r="H31" t="str">
        <x:v>Ja</x:v>
      </x:c>
    </x:row>
    <x:row r="32">
      <x:c r="A32" t="str">
        <x:v>U031</x:v>
      </x:c>
      <x:c r="B32" t="str">
        <x:v>EGY</x:v>
      </x:c>
      <x:c r="C32" t="str">
        <x:v>Support</x:v>
      </x:c>
      <x:c r="D32" t="str">
        <x:v>BRDM-2</x:v>
      </x:c>
      <x:c r="E32" t="str">
        <x:v>Recon</x:v>
      </x:c>
      <x:c r="F32" t="str">
        <x:v>Recon</x:v>
      </x:c>
      <x:c r="G32" t="str">
        <x:v>Nein</x:v>
      </x:c>
      <x:c r="H32" t="str">
        <x:v>Ja</x:v>
      </x:c>
    </x:row>
    <x:row r="33">
      <x:c r="A33" t="str">
        <x:v>U032</x:v>
      </x:c>
      <x:c r="B33" t="str">
        <x:v>EGY</x:v>
      </x:c>
      <x:c r="C33" t="str">
        <x:v>Support</x:v>
      </x:c>
      <x:c r="D33" t="str">
        <x:v>ZSU-57-2</x:v>
      </x:c>
      <x:c r="E33" t="str">
        <x:v>AA unit</x:v>
      </x:c>
      <x:c r="F33" t="str">
        <x:v>Anti-Air</x:v>
      </x:c>
      <x:c r="G33" t="str">
        <x:v>Ja</x:v>
      </x:c>
      <x:c r="H33" t="str">
        <x:v>Ja</x:v>
      </x:c>
    </x:row>
    <x:row r="34">
      <x:c r="A34" t="str">
        <x:v>U033</x:v>
      </x:c>
      <x:c r="B34" t="str">
        <x:v>EGY</x:v>
      </x:c>
      <x:c r="C34" t="str">
        <x:v>Support</x:v>
      </x:c>
      <x:c r="D34" t="str">
        <x:v>ZSU-23-4 Shilka</x:v>
      </x:c>
      <x:c r="E34" t="str">
        <x:v>AA unit</x:v>
      </x:c>
      <x:c r="F34" t="str">
        <x:v>Anti-Air</x:v>
      </x:c>
      <x:c r="G34" t="str">
        <x:v>Nein</x:v>
      </x:c>
      <x:c r="H34" t="str">
        <x:v>Ja</x:v>
      </x:c>
    </x:row>
    <x:row r="35">
      <x:c r="A35" t="str">
        <x:v>U034</x:v>
      </x:c>
      <x:c r="B35" t="str">
        <x:v>EGY</x:v>
      </x:c>
      <x:c r="C35" t="str">
        <x:v>Support</x:v>
      </x:c>
      <x:c r="D35" t="str">
        <x:v>AT-3 Sagger</x:v>
      </x:c>
      <x:c r="E35" t="str">
        <x:v>Anti-tank</x:v>
      </x:c>
      <x:c r="F35" t="str">
        <x:v>ATGM</x:v>
      </x:c>
      <x:c r="G35" t="str">
        <x:v>Nein</x:v>
      </x:c>
      <x:c r="H35" t="str">
        <x:v>Ja</x:v>
      </x:c>
    </x:row>
    <x:row r="36">
      <x:c r="A36" t="str">
        <x:v>U035</x:v>
      </x:c>
      <x:c r="B36" t="str">
        <x:v>EGY</x:v>
      </x:c>
      <x:c r="C36" t="str">
        <x:v>Support</x:v>
      </x:c>
      <x:c r="D36" t="str">
        <x:v>SA-7 Grail</x:v>
      </x:c>
      <x:c r="E36" t="str">
        <x:v>Air defence</x:v>
      </x:c>
      <x:c r="F36" t="str">
        <x:v>MANPADS</x:v>
      </x:c>
      <x:c r="G36" t="str">
        <x:v>Nein</x:v>
      </x:c>
      <x:c r="H36" t="str">
        <x:v>Ja</x:v>
      </x:c>
    </x:row>
    <x:row r="37">
      <x:c r="A37" t="str">
        <x:v>U036</x:v>
      </x:c>
      <x:c r="B37" t="str">
        <x:v>EGY</x:v>
      </x:c>
      <x:c r="C37" t="str">
        <x:v>Support</x:v>
      </x:c>
      <x:c r="D37" t="str">
        <x:v>BM-21 Grad</x:v>
      </x:c>
      <x:c r="E37" t="str">
        <x:v>Artillery</x:v>
      </x:c>
      <x:c r="F37" t="str">
        <x:v>Rocket Artillery</x:v>
      </x:c>
      <x:c r="G37" t="str">
        <x:v>Nein</x:v>
      </x:c>
      <x:c r="H37" t="str">
        <x:v>Ja</x:v>
      </x:c>
    </x:row>
    <x:row r="38">
      <x:c r="A38" t="str">
        <x:v>U037</x:v>
      </x:c>
      <x:c r="B38" t="str">
        <x:v>EGY</x:v>
      </x:c>
      <x:c r="C38" t="str">
        <x:v>Support</x:v>
      </x:c>
      <x:c r="D38" t="str">
        <x:v>MiG-17</x:v>
      </x:c>
      <x:c r="E38" t="str">
        <x:v>Air support</x:v>
      </x:c>
      <x:c r="F38" t="str">
        <x:v>Aircraft</x:v>
      </x:c>
      <x:c r="G38" t="str">
        <x:v>Ja</x:v>
      </x:c>
      <x:c r="H38" t="str">
        <x:v>Ja</x:v>
      </x:c>
    </x:row>
    <x:row r="39">
      <x:c r="A39" t="str">
        <x:v>U038</x:v>
      </x:c>
      <x:c r="B39" t="str">
        <x:v>SYR</x:v>
      </x:c>
      <x:c r="C39" t="str">
        <x:v>T-34 Tank Battalion</x:v>
      </x:c>
      <x:c r="D39" t="str">
        <x:v>T-34/85</x:v>
      </x:c>
      <x:c r="E39" t="str">
        <x:v>Tank company</x:v>
      </x:c>
      <x:c r="F39" t="str">
        <x:v>Tank</x:v>
      </x:c>
      <x:c r="G39" t="str">
        <x:v>Ja</x:v>
      </x:c>
      <x:c r="H39" t="str">
        <x:v>Ja</x:v>
      </x:c>
    </x:row>
    <x:row r="40">
      <x:c r="A40" t="str">
        <x:v>U039</x:v>
      </x:c>
      <x:c r="B40" t="str">
        <x:v>SYR</x:v>
      </x:c>
      <x:c r="C40" t="str">
        <x:v>T-34 Tank Battalion</x:v>
      </x:c>
      <x:c r="D40" t="str">
        <x:v>T-54/T-55</x:v>
      </x:c>
      <x:c r="E40" t="str">
        <x:v>Tank company</x:v>
      </x:c>
      <x:c r="F40" t="str">
        <x:v>Tank</x:v>
      </x:c>
      <x:c r="G40" t="str">
        <x:v>Ja</x:v>
      </x:c>
      <x:c r="H40" t="str">
        <x:v>Ja</x:v>
      </x:c>
    </x:row>
    <x:row r="41">
      <x:c r="A41" t="str">
        <x:v>U040</x:v>
      </x:c>
      <x:c r="B41" t="str">
        <x:v>SYR</x:v>
      </x:c>
      <x:c r="C41" t="str">
        <x:v>T-34 Tank Battalion</x:v>
      </x:c>
      <x:c r="D41" t="str">
        <x:v>T-62</x:v>
      </x:c>
      <x:c r="E41" t="str">
        <x:v>Tank company</x:v>
      </x:c>
      <x:c r="F41" t="str">
        <x:v>Tank</x:v>
      </x:c>
      <x:c r="G41" t="str">
        <x:v>Nein</x:v>
      </x:c>
      <x:c r="H41" t="str">
        <x:v>Ja</x:v>
      </x:c>
    </x:row>
    <x:row r="42">
      <x:c r="A42" t="str">
        <x:v>U041</x:v>
      </x:c>
      <x:c r="B42" t="str">
        <x:v>SYR</x:v>
      </x:c>
      <x:c r="C42" t="str">
        <x:v>T-34 Tank Battalion</x:v>
      </x:c>
      <x:c r="D42" t="str">
        <x:v>SU-100</x:v>
      </x:c>
      <x:c r="E42" t="str">
        <x:v>Support</x:v>
      </x:c>
      <x:c r="F42" t="str">
        <x:v>Tank Destroyer</x:v>
      </x:c>
      <x:c r="G42" t="str">
        <x:v>Ja</x:v>
      </x:c>
      <x:c r="H42" t="str">
        <x:v>Ja</x:v>
      </x:c>
    </x:row>
    <x:row r="43">
      <x:c r="A43" t="str">
        <x:v>U042</x:v>
      </x:c>
      <x:c r="B43" t="str">
        <x:v>SYR</x:v>
      </x:c>
      <x:c r="C43" t="str">
        <x:v>BTR-152 Infantry Battalion</x:v>
      </x:c>
      <x:c r="D43" t="str">
        <x:v>BTR-152</x:v>
      </x:c>
      <x:c r="E43" t="str">
        <x:v>Mech infantry</x:v>
      </x:c>
      <x:c r="F43" t="str">
        <x:v>APC</x:v>
      </x:c>
      <x:c r="G43" t="str">
        <x:v>Ja</x:v>
      </x:c>
      <x:c r="H43" t="str">
        <x:v>Ja</x:v>
      </x:c>
    </x:row>
    <x:row r="44">
      <x:c r="A44" t="str">
        <x:v>U043</x:v>
      </x:c>
      <x:c r="B44" t="str">
        <x:v>SYR</x:v>
      </x:c>
      <x:c r="C44" t="str">
        <x:v>BTR-60 Infantry Battalion</x:v>
      </x:c>
      <x:c r="D44" t="str">
        <x:v>BTR-60</x:v>
      </x:c>
      <x:c r="E44" t="str">
        <x:v>Mech infantry</x:v>
      </x:c>
      <x:c r="F44" t="str">
        <x:v>APC</x:v>
      </x:c>
      <x:c r="G44" t="str">
        <x:v>Nein</x:v>
      </x:c>
      <x:c r="H44" t="str">
        <x:v>Ja</x:v>
      </x:c>
    </x:row>
    <x:row r="45">
      <x:c r="A45" t="str">
        <x:v>U044</x:v>
      </x:c>
      <x:c r="B45" t="str">
        <x:v>SYR</x:v>
      </x:c>
      <x:c r="C45" t="str">
        <x:v>BMP-1 Infantry Battalion</x:v>
      </x:c>
      <x:c r="D45" t="str">
        <x:v>BMP-1</x:v>
      </x:c>
      <x:c r="E45" t="str">
        <x:v>Mech infantry</x:v>
      </x:c>
      <x:c r="F45" t="str">
        <x:v>IFV</x:v>
      </x:c>
      <x:c r="G45" t="str">
        <x:v>Nein</x:v>
      </x:c>
      <x:c r="H45" t="str">
        <x:v>Ja</x:v>
      </x:c>
    </x:row>
    <x:row r="46">
      <x:c r="A46" t="str">
        <x:v>U045</x:v>
      </x:c>
      <x:c r="B46" t="str">
        <x:v>SYR</x:v>
      </x:c>
      <x:c r="C46" t="str">
        <x:v>Support</x:v>
      </x:c>
      <x:c r="D46" t="str">
        <x:v>BTR-50</x:v>
      </x:c>
      <x:c r="E46" t="str">
        <x:v>Mech infantry / support</x:v>
      </x:c>
      <x:c r="F46" t="str">
        <x:v>APC</x:v>
      </x:c>
      <x:c r="G46" t="str">
        <x:v>Ja</x:v>
      </x:c>
      <x:c r="H46" t="str">
        <x:v>Ja</x:v>
      </x:c>
    </x:row>
    <x:row r="47">
      <x:c r="A47" t="str">
        <x:v>U046</x:v>
      </x:c>
      <x:c r="B47" t="str">
        <x:v>SYR</x:v>
      </x:c>
      <x:c r="C47" t="str">
        <x:v>Support</x:v>
      </x:c>
      <x:c r="D47" t="str">
        <x:v>PT-76</x:v>
      </x:c>
      <x:c r="E47" t="str">
        <x:v>Recon</x:v>
      </x:c>
      <x:c r="F47" t="str">
        <x:v>Light Tank</x:v>
      </x:c>
      <x:c r="G47" t="str">
        <x:v>Ja</x:v>
      </x:c>
      <x:c r="H47" t="str">
        <x:v>Ja</x:v>
      </x:c>
    </x:row>
    <x:row r="48">
      <x:c r="A48" t="str">
        <x:v>U047</x:v>
      </x:c>
      <x:c r="B48" t="str">
        <x:v>SYR</x:v>
      </x:c>
      <x:c r="C48" t="str">
        <x:v>Support</x:v>
      </x:c>
      <x:c r="D48" t="str">
        <x:v>BRDM-2</x:v>
      </x:c>
      <x:c r="E48" t="str">
        <x:v>Recon</x:v>
      </x:c>
      <x:c r="F48" t="str">
        <x:v>Recon</x:v>
      </x:c>
      <x:c r="G48" t="str">
        <x:v>Nein</x:v>
      </x:c>
      <x:c r="H48" t="str">
        <x:v>Ja</x:v>
      </x:c>
    </x:row>
    <x:row r="49">
      <x:c r="A49" t="str">
        <x:v>U048</x:v>
      </x:c>
      <x:c r="B49" t="str">
        <x:v>SYR</x:v>
      </x:c>
      <x:c r="C49" t="str">
        <x:v>Support</x:v>
      </x:c>
      <x:c r="D49" t="str">
        <x:v>ZSU-57-2</x:v>
      </x:c>
      <x:c r="E49" t="str">
        <x:v>AA unit</x:v>
      </x:c>
      <x:c r="F49" t="str">
        <x:v>Anti-Air</x:v>
      </x:c>
      <x:c r="G49" t="str">
        <x:v>Ja</x:v>
      </x:c>
      <x:c r="H49" t="str">
        <x:v>Ja</x:v>
      </x:c>
    </x:row>
    <x:row r="50">
      <x:c r="A50" t="str">
        <x:v>U049</x:v>
      </x:c>
      <x:c r="B50" t="str">
        <x:v>SYR</x:v>
      </x:c>
      <x:c r="C50" t="str">
        <x:v>Support</x:v>
      </x:c>
      <x:c r="D50" t="str">
        <x:v>ZSU-23-4 Shilka</x:v>
      </x:c>
      <x:c r="E50" t="str">
        <x:v>AA unit</x:v>
      </x:c>
      <x:c r="F50" t="str">
        <x:v>Anti-Air</x:v>
      </x:c>
      <x:c r="G50" t="str">
        <x:v>Nein</x:v>
      </x:c>
      <x:c r="H50" t="str">
        <x:v>Ja</x:v>
      </x:c>
    </x:row>
    <x:row r="51">
      <x:c r="A51" t="str">
        <x:v>U050</x:v>
      </x:c>
      <x:c r="B51" t="str">
        <x:v>SYR</x:v>
      </x:c>
      <x:c r="C51" t="str">
        <x:v>Support</x:v>
      </x:c>
      <x:c r="D51" t="str">
        <x:v>AT-3 Sagger</x:v>
      </x:c>
      <x:c r="E51" t="str">
        <x:v>Anti-tank</x:v>
      </x:c>
      <x:c r="F51" t="str">
        <x:v>ATGM</x:v>
      </x:c>
      <x:c r="G51" t="str">
        <x:v>Nein</x:v>
      </x:c>
      <x:c r="H51" t="str">
        <x:v>Ja</x:v>
      </x:c>
    </x:row>
    <x:row r="52">
      <x:c r="A52" t="str">
        <x:v>U051</x:v>
      </x:c>
      <x:c r="B52" t="str">
        <x:v>SYR</x:v>
      </x:c>
      <x:c r="C52" t="str">
        <x:v>Support</x:v>
      </x:c>
      <x:c r="D52" t="str">
        <x:v>MiG-17</x:v>
      </x:c>
      <x:c r="E52" t="str">
        <x:v>Air support</x:v>
      </x:c>
      <x:c r="F52" t="str">
        <x:v>Aircraft</x:v>
      </x:c>
      <x:c r="G52" t="str">
        <x:v>Ja</x:v>
      </x:c>
      <x:c r="H52" t="str">
        <x:v>Ja</x:v>
      </x:c>
    </x:row>
    <x:row r="53">
      <x:c r="A53" t="str">
        <x:v>U052</x:v>
      </x:c>
      <x:c r="B53" t="str">
        <x:v>JOR</x:v>
      </x:c>
      <x:c r="C53" t="str">
        <x:v>Centurion Tank Company</x:v>
      </x:c>
      <x:c r="D53" t="str">
        <x:v>M48 Patton</x:v>
      </x:c>
      <x:c r="E53" t="str">
        <x:v>Tank company</x:v>
      </x:c>
      <x:c r="F53" t="str">
        <x:v>Tank</x:v>
      </x:c>
      <x:c r="G53" t="str">
        <x:v>Ja</x:v>
      </x:c>
      <x:c r="H53" t="str">
        <x:v>Nein</x:v>
      </x:c>
    </x:row>
    <x:row r="54">
      <x:c r="A54" t="str">
        <x:v>U053</x:v>
      </x:c>
      <x:c r="B54" t="str">
        <x:v>JOR</x:v>
      </x:c>
      <x:c r="C54" t="str">
        <x:v>Centurion Tank Company</x:v>
      </x:c>
      <x:c r="D54" t="str">
        <x:v>Centurion (20pdr)</x:v>
      </x:c>
      <x:c r="E54" t="str">
        <x:v>Tank company</x:v>
      </x:c>
      <x:c r="F54" t="str">
        <x:v>Tank</x:v>
      </x:c>
      <x:c r="G54" t="str">
        <x:v>Ja</x:v>
      </x:c>
      <x:c r="H54" t="str">
        <x:v>Nein</x:v>
      </x:c>
    </x:row>
    <x:row r="55">
      <x:c r="A55" t="str">
        <x:v>U054</x:v>
      </x:c>
      <x:c r="B55" t="str">
        <x:v>JOR</x:v>
      </x:c>
      <x:c r="C55" t="str">
        <x:v>Centurion Tank Company</x:v>
      </x:c>
      <x:c r="D55" t="str">
        <x:v>Centurion (105mm)</x:v>
      </x:c>
      <x:c r="E55" t="str">
        <x:v>Tank company</x:v>
      </x:c>
      <x:c r="F55" t="str">
        <x:v>Tank</x:v>
      </x:c>
      <x:c r="G55" t="str">
        <x:v>Ja</x:v>
      </x:c>
      <x:c r="H55" t="str">
        <x:v>Ja</x:v>
      </x:c>
    </x:row>
    <x:row r="56">
      <x:c r="A56" t="str">
        <x:v>U055</x:v>
      </x:c>
      <x:c r="B56" t="str">
        <x:v>JOR</x:v>
      </x:c>
      <x:c r="C56" t="str">
        <x:v>Support</x:v>
      </x:c>
      <x:c r="D56" t="str">
        <x:v>M113</x:v>
      </x:c>
      <x:c r="E56" t="str">
        <x:v>Infantry transport</x:v>
      </x:c>
      <x:c r="F56" t="str">
        <x:v>APC</x:v>
      </x:c>
      <x:c r="G56" t="str">
        <x:v>Nein</x:v>
      </x:c>
      <x:c r="H56" t="str">
        <x:v>Ja</x:v>
      </x:c>
    </x:row>
    <x:row r="57">
      <x:c r="A57" t="str">
        <x:v>U056</x:v>
      </x:c>
      <x:c r="B57" t="str">
        <x:v>JOR</x:v>
      </x:c>
      <x:c r="C57" t="str">
        <x:v>Centurion Tank Company</x:v>
      </x:c>
      <x:c r="D57" t="str">
        <x:v>M40 106mm Jeep</x:v>
      </x:c>
      <x:c r="E57" t="str">
        <x:v>Anti-tank</x:v>
      </x:c>
      <x:c r="F57" t="str">
        <x:v>Tank Destroyer</x:v>
      </x:c>
      <x:c r="G57" t="str">
        <x:v>Ja</x:v>
      </x:c>
      <x:c r="H57" t="str">
        <x:v>Ja</x:v>
      </x:c>
    </x:row>
    <x:row r="58">
      <x:c r="A58" t="str">
        <x:v>U057</x:v>
      </x:c>
      <x:c r="B58" t="str">
        <x:v>JOR</x:v>
      </x:c>
      <x:c r="C58" t="str">
        <x:v>Support</x:v>
      </x:c>
      <x:c r="D58" t="str">
        <x:v>25 pdr</x:v>
      </x:c>
      <x:c r="E58" t="str">
        <x:v>Artillery</x:v>
      </x:c>
      <x:c r="F58" t="str">
        <x:v>Artillery</x:v>
      </x:c>
      <x:c r="G58" t="str">
        <x:v>Ja</x:v>
      </x:c>
      <x:c r="H58" t="str">
        <x:v>Ja</x:v>
      </x:c>
    </x:row>
  </x:sheetData>
  <x:pageMargins left="0.7" right="0.7" top="0.75" bottom="0.75" header="0.3" footer="0.3"/>
  <x:tableParts count="1">
    <x:tablePart xmlns:r="http://schemas.openxmlformats.org/officeDocument/2006/relationships" r:id="R100d984d934d4d0a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8" hidden="0" customWidth="1"/>
    <x:col min="3" max="3" width="18" hidden="0" customWidth="1"/>
    <x:col min="4" max="4" width="24" hidden="0" customWidth="1"/>
    <x:col min="5" max="5" width="9" hidden="0" customWidth="1"/>
    <x:col min="6" max="6" width="9" hidden="0" customWidth="1"/>
    <x:col min="7" max="7" width="14" hidden="0" customWidth="1"/>
    <x:col min="8" max="8" width="16" hidden="0" customWidth="1"/>
    <x:col min="9" max="9" width="16" hidden="0" customWidth="1"/>
    <x:col min="10" max="10" width="14" hidden="0" customWidth="1"/>
    <x:col min="11" max="11" width="55" hidden="0" customWidth="1"/>
    <x:col min="12" max="12" width="36" hidden="0" customWidth="1"/>
  </x:cols>
  <x:sheetData>
    <x:row r="1">
      <x:c r="A1" s="19" t="str">
        <x:v>Fraktion</x:v>
      </x:c>
      <x:c r="B1" s="19" t="str">
        <x:v>Ausrüstung</x:v>
      </x:c>
      <x:c r="C1" s="19" t="str">
        <x:v>Kategorie</x:v>
      </x:c>
      <x:c r="D1" s="19" t="str">
        <x:v>Bezug im Spiel</x:v>
      </x:c>
      <x:c r="E1" s="19" t="str">
        <x:v>1967</x:v>
      </x:c>
      <x:c r="F1" s="19" t="str">
        <x:v>1973</x:v>
      </x:c>
      <x:c r="G1" s="19" t="str">
        <x:v>Einführung ca.</x:v>
      </x:c>
      <x:c r="H1" s="19" t="str">
        <x:v>Außerdienst ca.</x:v>
      </x:c>
      <x:c r="I1" s="19" t="str">
        <x:v>Einordnung</x:v>
      </x:c>
      <x:c r="J1" s="19" t="str">
        <x:v>Datenqualität</x:v>
      </x:c>
      <x:c r="K1" s="19" t="str">
        <x:v>Hinweis</x:v>
      </x:c>
      <x:c r="L1" s="19" t="str">
        <x:v>Quellenbasis</x:v>
      </x:c>
    </x:row>
    <x:row r="2">
      <x:c r="A2" t="str">
        <x:v>ISR</x:v>
      </x:c>
      <x:c r="B2" t="str">
        <x:v>Sho't (20pdr)</x:v>
      </x:c>
      <x:c r="C2" t="str">
        <x:v>Tank</x:v>
      </x:c>
      <x:c r="D2" t="str">
        <x:v>Tank unit</x:v>
      </x:c>
      <x:c r="E2" t="str">
        <x:v>Ja</x:v>
      </x:c>
      <x:c r="F2" t="str">
        <x:v>Nein</x:v>
      </x:c>
      <x:c r="G2" t="n">
        <x:v>1959</x:v>
      </x:c>
      <x:c r="H2" t="n">
        <x:v>1967</x:v>
      </x:c>
      <x:c r="I2" t="str">
        <x:v>historisch</x:v>
      </x:c>
      <x:c r="J2" t="str">
        <x:v>hoch</x:v>
      </x:c>
      <x:c r="K2" t="str">
        <x:v>Nur kleiner Bestand 1967; danach 105-mm-Umrüstung</x:v>
      </x:c>
      <x:c r="L2" t="str">
        <x:v>MOR; Battlefront Sho't spotlight</x:v>
      </x:c>
    </x:row>
    <x:row r="3">
      <x:c r="A3" t="str">
        <x:v>ISR</x:v>
      </x:c>
      <x:c r="B3" t="str">
        <x:v>Sho't (105mm)</x:v>
      </x:c>
      <x:c r="C3" t="str">
        <x:v>Tank</x:v>
      </x:c>
      <x:c r="D3" t="str">
        <x:v>Tank unit</x:v>
      </x:c>
      <x:c r="E3" t="str">
        <x:v>Ja</x:v>
      </x:c>
      <x:c r="F3" t="str">
        <x:v>Ja</x:v>
      </x:c>
      <x:c r="G3" t="n">
        <x:v>1960</x:v>
      </x:c>
      <x:c r="H3"/>
      <x:c r="I3" t="str">
        <x:v>historisch</x:v>
      </x:c>
      <x:c r="J3" t="str">
        <x:v>hoch</x:v>
      </x:c>
      <x:c r="K3" t="str">
        <x:v>Bis 1967 fast alle Sho't auf L7 105 mm umgerüstet</x:v>
      </x:c>
      <x:c r="L3" t="str">
        <x:v>MOR; Battlefront</x:v>
      </x:c>
    </x:row>
    <x:row r="4">
      <x:c r="A4" t="str">
        <x:v>ISR</x:v>
      </x:c>
      <x:c r="B4" t="str">
        <x:v>Magach 2/3 (M48)</x:v>
      </x:c>
      <x:c r="C4" t="str">
        <x:v>Tank</x:v>
      </x:c>
      <x:c r="D4" t="str">
        <x:v>Tank unit</x:v>
      </x:c>
      <x:c r="E4" t="str">
        <x:v>Ja</x:v>
      </x:c>
      <x:c r="F4" t="str">
        <x:v>Ja</x:v>
      </x:c>
      <x:c r="G4" t="n">
        <x:v>1965</x:v>
      </x:c>
      <x:c r="H4"/>
      <x:c r="I4" t="str">
        <x:v>historisch</x:v>
      </x:c>
      <x:c r="J4" t="str">
        <x:v>hoch</x:v>
      </x:c>
      <x:c r="K4" t="str">
        <x:v>M48-Varianten; 90-mm bzw. modernisierte Varianten</x:v>
      </x:c>
      <x:c r="L4" t="str">
        <x:v>MOR; Battlefront/NDNG</x:v>
      </x:c>
    </x:row>
    <x:row r="5">
      <x:c r="A5" t="str">
        <x:v>ISR</x:v>
      </x:c>
      <x:c r="B5" t="str">
        <x:v>Magach 6 (M60)</x:v>
      </x:c>
      <x:c r="C5" t="str">
        <x:v>Tank</x:v>
      </x:c>
      <x:c r="D5" t="str">
        <x:v>Tank unit</x:v>
      </x:c>
      <x:c r="E5" t="str">
        <x:v>Nein</x:v>
      </x:c>
      <x:c r="F5" t="str">
        <x:v>Ja</x:v>
      </x:c>
      <x:c r="G5" t="n">
        <x:v>1971</x:v>
      </x:c>
      <x:c r="H5"/>
      <x:c r="I5" t="str">
        <x:v>historisch</x:v>
      </x:c>
      <x:c r="J5" t="str">
        <x:v>hoch</x:v>
      </x:c>
      <x:c r="K5" t="str">
        <x:v>M60-Familie erst nach 1967</x:v>
      </x:c>
      <x:c r="L5" t="str">
        <x:v>MOR; NDNG</x:v>
      </x:c>
    </x:row>
    <x:row r="6">
      <x:c r="A6" t="str">
        <x:v>ISR</x:v>
      </x:c>
      <x:c r="B6" t="str">
        <x:v>Tiran 5</x:v>
      </x:c>
      <x:c r="C6" t="str">
        <x:v>Tank</x:v>
      </x:c>
      <x:c r="D6" t="str">
        <x:v>Tank unit</x:v>
      </x:c>
      <x:c r="E6" t="str">
        <x:v>Nein</x:v>
      </x:c>
      <x:c r="F6" t="str">
        <x:v>Ja</x:v>
      </x:c>
      <x:c r="G6" t="n">
        <x:v>1968</x:v>
      </x:c>
      <x:c r="H6"/>
      <x:c r="I6" t="str">
        <x:v>historisch</x:v>
      </x:c>
      <x:c r="J6" t="str">
        <x:v>hoch</x:v>
      </x:c>
      <x:c r="K6" t="str">
        <x:v>Erbeutete T-54/55 nach 1967 in IDF-Dienst</x:v>
      </x:c>
      <x:c r="L6" t="str">
        <x:v>MOR; Wargamer on Tour</x:v>
      </x:c>
    </x:row>
    <x:row r="7">
      <x:c r="A7" t="str">
        <x:v>ISR</x:v>
      </x:c>
      <x:c r="B7" t="str">
        <x:v>M50 Sherman</x:v>
      </x:c>
      <x:c r="C7" t="str">
        <x:v>Tank</x:v>
      </x:c>
      <x:c r="D7" t="str">
        <x:v>Tank unit</x:v>
      </x:c>
      <x:c r="E7" t="str">
        <x:v>Ja</x:v>
      </x:c>
      <x:c r="F7" t="str">
        <x:v>Ja</x:v>
      </x:c>
      <x:c r="G7" t="n">
        <x:v>1956</x:v>
      </x:c>
      <x:c r="H7" t="n">
        <x:v>1975</x:v>
      </x:c>
      <x:c r="I7" t="str">
        <x:v>historisch</x:v>
      </x:c>
      <x:c r="J7" t="str">
        <x:v>mittel</x:v>
      </x:c>
      <x:c r="K7" t="str">
        <x:v>In FoAN als Sherman-Option geführt</x:v>
      </x:c>
      <x:c r="L7" t="str">
        <x:v>MOR; Battlefront</x:v>
      </x:c>
    </x:row>
    <x:row r="8">
      <x:c r="A8" t="str">
        <x:v>ISR</x:v>
      </x:c>
      <x:c r="B8" t="str">
        <x:v>M51 Isherman</x:v>
      </x:c>
      <x:c r="C8" t="str">
        <x:v>Tank</x:v>
      </x:c>
      <x:c r="D8" t="str">
        <x:v>Tank unit</x:v>
      </x:c>
      <x:c r="E8" t="str">
        <x:v>Ja</x:v>
      </x:c>
      <x:c r="F8" t="str">
        <x:v>Ja</x:v>
      </x:c>
      <x:c r="G8" t="n">
        <x:v>1965</x:v>
      </x:c>
      <x:c r="H8" t="n">
        <x:v>1980</x:v>
      </x:c>
      <x:c r="I8" t="str">
        <x:v>historisch</x:v>
      </x:c>
      <x:c r="J8" t="str">
        <x:v>hoch</x:v>
      </x:c>
      <x:c r="K8" t="str">
        <x:v>105-mm-Sherman; 1967 und 1973 eingesetzt</x:v>
      </x:c>
      <x:c r="L8" t="str">
        <x:v>MOR; Battlefront</x:v>
      </x:c>
    </x:row>
    <x:row r="9">
      <x:c r="A9" t="str">
        <x:v>ISR</x:v>
      </x:c>
      <x:c r="B9" t="str">
        <x:v>AMX-13</x:v>
      </x:c>
      <x:c r="C9" t="str">
        <x:v>Light Tank</x:v>
      </x:c>
      <x:c r="D9" t="str">
        <x:v>Tank / recon</x:v>
      </x:c>
      <x:c r="E9" t="str">
        <x:v>Ja</x:v>
      </x:c>
      <x:c r="F9" t="str">
        <x:v>Nein</x:v>
      </x:c>
      <x:c r="G9" t="n">
        <x:v>1953</x:v>
      </x:c>
      <x:c r="H9" t="n">
        <x:v>1969</x:v>
      </x:c>
      <x:c r="I9" t="str">
        <x:v>historisch</x:v>
      </x:c>
      <x:c r="J9" t="str">
        <x:v>hoch</x:v>
      </x:c>
      <x:c r="K9" t="str">
        <x:v>Nach Erfahrungen 1967 aus Frontdienst entfernt</x:v>
      </x:c>
      <x:c r="L9" t="str">
        <x:v>MOR; NDNG</x:v>
      </x:c>
    </x:row>
    <x:row r="10">
      <x:c r="A10" t="str">
        <x:v>ISR</x:v>
      </x:c>
      <x:c r="B10" t="str">
        <x:v>M3 Half-track</x:v>
      </x:c>
      <x:c r="C10" t="str">
        <x:v>APC</x:v>
      </x:c>
      <x:c r="D10" t="str">
        <x:v>Mech infantry</x:v>
      </x:c>
      <x:c r="E10" t="str">
        <x:v>Ja</x:v>
      </x:c>
      <x:c r="F10" t="str">
        <x:v>Ja</x:v>
      </x:c>
      <x:c r="G10" t="n">
        <x:v>1948</x:v>
      </x:c>
      <x:c r="H10" t="n">
        <x:v>1980</x:v>
      </x:c>
      <x:c r="I10" t="str">
        <x:v>historisch</x:v>
      </x:c>
      <x:c r="J10" t="str">
        <x:v>hoch</x:v>
      </x:c>
      <x:c r="K10" t="str">
        <x:v>Breit in beiden Kriegen genutzt</x:v>
      </x:c>
      <x:c r="L10" t="str">
        <x:v>MOR; Battlefront</x:v>
      </x:c>
    </x:row>
    <x:row r="11">
      <x:c r="A11" t="str">
        <x:v>ISR</x:v>
      </x:c>
      <x:c r="B11" t="str">
        <x:v>M113</x:v>
      </x:c>
      <x:c r="C11" t="str">
        <x:v>APC</x:v>
      </x:c>
      <x:c r="D11" t="str">
        <x:v>Mech infantry</x:v>
      </x:c>
      <x:c r="E11" t="str">
        <x:v>Nein</x:v>
      </x:c>
      <x:c r="F11" t="str">
        <x:v>Ja</x:v>
      </x:c>
      <x:c r="G11" t="n">
        <x:v>1972</x:v>
      </x:c>
      <x:c r="H11"/>
      <x:c r="I11" t="str">
        <x:v>historisch</x:v>
      </x:c>
      <x:c r="J11" t="str">
        <x:v>hoch</x:v>
      </x:c>
      <x:c r="K11" t="str">
        <x:v>1973 verfügbar, 1967 noch nicht</x:v>
      </x:c>
      <x:c r="L11" t="str">
        <x:v>MOR; FoAN reviews</x:v>
      </x:c>
    </x:row>
    <x:row r="12">
      <x:c r="A12" t="str">
        <x:v>ISR</x:v>
      </x:c>
      <x:c r="B12" t="str">
        <x:v>M3 (90mm) DEFA</x:v>
      </x:c>
      <x:c r="C12" t="str">
        <x:v>Tank Destroyer</x:v>
      </x:c>
      <x:c r="D12" t="str">
        <x:v>Anti-tank</x:v>
      </x:c>
      <x:c r="E12" t="str">
        <x:v>Ja</x:v>
      </x:c>
      <x:c r="F12" t="str">
        <x:v>Ja</x:v>
      </x:c>
      <x:c r="G12" t="n">
        <x:v>1960</x:v>
      </x:c>
      <x:c r="H12"/>
      <x:c r="I12" t="str">
        <x:v>historisch</x:v>
      </x:c>
      <x:c r="J12" t="str">
        <x:v>hoch</x:v>
      </x:c>
      <x:c r="K12" t="str">
        <x:v>CN-90-F1 auf M3-Halbkettenfahrzeug</x:v>
      </x:c>
      <x:c r="L12" t="str">
        <x:v>MOR; Battlefront</x:v>
      </x:c>
    </x:row>
    <x:row r="13">
      <x:c r="A13" t="str">
        <x:v>ISR</x:v>
      </x:c>
      <x:c r="B13" t="str">
        <x:v>M40 106mm Jeep</x:v>
      </x:c>
      <x:c r="C13" t="str">
        <x:v>Tank Destroyer</x:v>
      </x:c>
      <x:c r="D13" t="str">
        <x:v>Anti-tank</x:v>
      </x:c>
      <x:c r="E13" t="str">
        <x:v>Ja</x:v>
      </x:c>
      <x:c r="F13" t="str">
        <x:v>Ja</x:v>
      </x:c>
      <x:c r="G13" t="n">
        <x:v>1960</x:v>
      </x:c>
      <x:c r="H13"/>
      <x:c r="I13" t="str">
        <x:v>historisch</x:v>
      </x:c>
      <x:c r="J13" t="str">
        <x:v>hoch</x:v>
      </x:c>
      <x:c r="K13" t="str">
        <x:v>Jeep-mounted recoilless rifle</x:v>
      </x:c>
      <x:c r="L13" t="str">
        <x:v>MOR; Battlefront</x:v>
      </x:c>
    </x:row>
    <x:row r="14">
      <x:c r="A14" t="str">
        <x:v>ISR</x:v>
      </x:c>
      <x:c r="B14" t="str">
        <x:v>M3D 120mm mortar carrier</x:v>
      </x:c>
      <x:c r="C14" t="str">
        <x:v>Artillery</x:v>
      </x:c>
      <x:c r="D14" t="str">
        <x:v>Mortar</x:v>
      </x:c>
      <x:c r="E14" t="str">
        <x:v>Ja</x:v>
      </x:c>
      <x:c r="F14" t="str">
        <x:v>Ja</x:v>
      </x:c>
      <x:c r="G14" t="n">
        <x:v>1960</x:v>
      </x:c>
      <x:c r="H14"/>
      <x:c r="I14" t="str">
        <x:v>historisch</x:v>
      </x:c>
      <x:c r="J14" t="str">
        <x:v>mittel</x:v>
      </x:c>
      <x:c r="K14" t="str">
        <x:v>M3-basierter schwerer Mörserträger</x:v>
      </x:c>
      <x:c r="L14" t="str">
        <x:v>MOR; Battlefront</x:v>
      </x:c>
    </x:row>
    <x:row r="15">
      <x:c r="A15" t="str">
        <x:v>ISR</x:v>
      </x:c>
      <x:c r="B15" t="str">
        <x:v>TCM-20</x:v>
      </x:c>
      <x:c r="C15" t="str">
        <x:v>Anti-Air</x:v>
      </x:c>
      <x:c r="D15" t="str">
        <x:v>AA unit</x:v>
      </x:c>
      <x:c r="E15" t="str">
        <x:v>Ja</x:v>
      </x:c>
      <x:c r="F15" t="str">
        <x:v>Ja</x:v>
      </x:c>
      <x:c r="G15" t="n">
        <x:v>1960</x:v>
      </x:c>
      <x:c r="H15"/>
      <x:c r="I15" t="str">
        <x:v>historisch</x:v>
      </x:c>
      <x:c r="J15" t="str">
        <x:v>mittel</x:v>
      </x:c>
      <x:c r="K15" t="str">
        <x:v>20-mm-Zwillingskanone auf M3-Halftrack</x:v>
      </x:c>
      <x:c r="L15" t="str">
        <x:v>MOR; Battlefront</x:v>
      </x:c>
    </x:row>
    <x:row r="16">
      <x:c r="A16" t="str">
        <x:v>ISR</x:v>
      </x:c>
      <x:c r="B16" t="str">
        <x:v>M50/155</x:v>
      </x:c>
      <x:c r="C16" t="str">
        <x:v>Artillery</x:v>
      </x:c>
      <x:c r="D16" t="str">
        <x:v>SP artillery</x:v>
      </x:c>
      <x:c r="E16" t="str">
        <x:v>Ja</x:v>
      </x:c>
      <x:c r="F16" t="str">
        <x:v>Ja</x:v>
      </x:c>
      <x:c r="G16" t="n">
        <x:v>1962</x:v>
      </x:c>
      <x:c r="H16"/>
      <x:c r="I16" t="str">
        <x:v>historisch</x:v>
      </x:c>
      <x:c r="J16" t="str">
        <x:v>hoch</x:v>
      </x:c>
      <x:c r="K16" t="str">
        <x:v>Modèle 50 155 mm auf Sherman-Chassis</x:v>
      </x:c>
      <x:c r="L16" t="str">
        <x:v>MOR; Battlefront</x:v>
      </x:c>
    </x:row>
    <x:row r="17">
      <x:c r="A17" t="str">
        <x:v>ISR</x:v>
      </x:c>
      <x:c r="B17" t="str">
        <x:v>120mm Soltam Mortar</x:v>
      </x:c>
      <x:c r="C17" t="str">
        <x:v>Artillery</x:v>
      </x:c>
      <x:c r="D17" t="str">
        <x:v>Artillery battery</x:v>
      </x:c>
      <x:c r="E17" t="str">
        <x:v>Ja</x:v>
      </x:c>
      <x:c r="F17" t="str">
        <x:v>Ja</x:v>
      </x:c>
      <x:c r="G17" t="n">
        <x:v>1950</x:v>
      </x:c>
      <x:c r="H17"/>
      <x:c r="I17" t="str">
        <x:v>historisch</x:v>
      </x:c>
      <x:c r="J17" t="str">
        <x:v>hoch</x:v>
      </x:c>
      <x:c r="K17" t="str">
        <x:v>1967 fast die Hälfte israelischer Artilleriebataillone damit</x:v>
      </x:c>
      <x:c r="L17" t="str">
        <x:v>MOR; Battlefront</x:v>
      </x:c>
    </x:row>
    <x:row r="18">
      <x:c r="A18" t="str">
        <x:v>ISR</x:v>
      </x:c>
      <x:c r="B18" t="str">
        <x:v>Ouragan</x:v>
      </x:c>
      <x:c r="C18" t="str">
        <x:v>Aircraft</x:v>
      </x:c>
      <x:c r="D18" t="str">
        <x:v>Air support</x:v>
      </x:c>
      <x:c r="E18" t="str">
        <x:v>Ja</x:v>
      </x:c>
      <x:c r="F18" t="str">
        <x:v>Nein</x:v>
      </x:c>
      <x:c r="G18" t="n">
        <x:v>1955</x:v>
      </x:c>
      <x:c r="H18" t="n">
        <x:v>1973</x:v>
      </x:c>
      <x:c r="I18" t="str">
        <x:v>historisch</x:v>
      </x:c>
      <x:c r="J18" t="str">
        <x:v>hoch</x:v>
      </x:c>
      <x:c r="K18" t="str">
        <x:v>MOR-Update Juli 2018: wahrscheinlich nicht 1973 eingesetzt</x:v>
      </x:c>
      <x:c r="L18" t="str">
        <x:v>MOR 22.07.2018; Battlefront</x:v>
      </x:c>
    </x:row>
    <x:row r="19">
      <x:c r="A19" t="str">
        <x:v>EGY</x:v>
      </x:c>
      <x:c r="B19" t="str">
        <x:v>T-34/85</x:v>
      </x:c>
      <x:c r="C19" t="str">
        <x:v>Tank</x:v>
      </x:c>
      <x:c r="D19" t="str">
        <x:v>Tank company</x:v>
      </x:c>
      <x:c r="E19" t="str">
        <x:v>Ja</x:v>
      </x:c>
      <x:c r="F19" t="str">
        <x:v>Ja</x:v>
      </x:c>
      <x:c r="G19" t="n">
        <x:v>1955</x:v>
      </x:c>
      <x:c r="H19"/>
      <x:c r="I19" t="str">
        <x:v>historisch</x:v>
      </x:c>
      <x:c r="J19" t="str">
        <x:v>hoch</x:v>
      </x:c>
      <x:c r="K19" t="str">
        <x:v>Sowjetischer Nachkriegsbestand</x:v>
      </x:c>
      <x:c r="L19" t="str">
        <x:v>MOR; NDNG</x:v>
      </x:c>
    </x:row>
    <x:row r="20">
      <x:c r="A20" t="str">
        <x:v>EGY</x:v>
      </x:c>
      <x:c r="B20" t="str">
        <x:v>T-54</x:v>
      </x:c>
      <x:c r="C20" t="str">
        <x:v>Tank</x:v>
      </x:c>
      <x:c r="D20" t="str">
        <x:v>Tank company</x:v>
      </x:c>
      <x:c r="E20" t="str">
        <x:v>Ja</x:v>
      </x:c>
      <x:c r="F20" t="str">
        <x:v>Ja</x:v>
      </x:c>
      <x:c r="G20" t="n">
        <x:v>1960</x:v>
      </x:c>
      <x:c r="H20"/>
      <x:c r="I20" t="str">
        <x:v>historisch</x:v>
      </x:c>
      <x:c r="J20" t="str">
        <x:v>hoch</x:v>
      </x:c>
      <x:c r="K20" t="str">
        <x:v>1967 und 1973</x:v>
      </x:c>
      <x:c r="L20" t="str">
        <x:v>MOR; NDNG</x:v>
      </x:c>
    </x:row>
    <x:row r="21">
      <x:c r="A21" t="str">
        <x:v>EGY</x:v>
      </x:c>
      <x:c r="B21" t="str">
        <x:v>T-55</x:v>
      </x:c>
      <x:c r="C21" t="str">
        <x:v>Tank</x:v>
      </x:c>
      <x:c r="D21" t="str">
        <x:v>Tank company</x:v>
      </x:c>
      <x:c r="E21" t="str">
        <x:v>Ja</x:v>
      </x:c>
      <x:c r="F21" t="str">
        <x:v>Ja</x:v>
      </x:c>
      <x:c r="G21" t="n">
        <x:v>1962</x:v>
      </x:c>
      <x:c r="H21"/>
      <x:c r="I21" t="str">
        <x:v>historisch</x:v>
      </x:c>
      <x:c r="J21" t="str">
        <x:v>hoch</x:v>
      </x:c>
      <x:c r="K21" t="str">
        <x:v>1967 und 1973</x:v>
      </x:c>
      <x:c r="L21" t="str">
        <x:v>MOR; NDNG</x:v>
      </x:c>
    </x:row>
    <x:row r="22">
      <x:c r="A22" t="str">
        <x:v>EGY</x:v>
      </x:c>
      <x:c r="B22" t="str">
        <x:v>T-62</x:v>
      </x:c>
      <x:c r="C22" t="str">
        <x:v>Tank</x:v>
      </x:c>
      <x:c r="D22" t="str">
        <x:v>Tank company</x:v>
      </x:c>
      <x:c r="E22" t="str">
        <x:v>Nein</x:v>
      </x:c>
      <x:c r="F22" t="str">
        <x:v>Ja</x:v>
      </x:c>
      <x:c r="G22" t="n">
        <x:v>1972</x:v>
      </x:c>
      <x:c r="H22"/>
      <x:c r="I22" t="str">
        <x:v>historisch</x:v>
      </x:c>
      <x:c r="J22" t="str">
        <x:v>hoch</x:v>
      </x:c>
      <x:c r="K22" t="str">
        <x:v>Lieferungen ab 1972; 1973 eingesetzt</x:v>
      </x:c>
      <x:c r="L22" t="str">
        <x:v>MOR; web research</x:v>
      </x:c>
    </x:row>
    <x:row r="23">
      <x:c r="A23" t="str">
        <x:v>EGY</x:v>
      </x:c>
      <x:c r="B23" t="str">
        <x:v>IS-3</x:v>
      </x:c>
      <x:c r="C23" t="str">
        <x:v>Heavy Tank</x:v>
      </x:c>
      <x:c r="D23" t="str">
        <x:v>Tank company</x:v>
      </x:c>
      <x:c r="E23" t="str">
        <x:v>Ja</x:v>
      </x:c>
      <x:c r="F23" t="str">
        <x:v>Nein</x:v>
      </x:c>
      <x:c r="G23" t="n">
        <x:v>1956</x:v>
      </x:c>
      <x:c r="H23" t="n">
        <x:v>1967</x:v>
      </x:c>
      <x:c r="I23" t="str">
        <x:v>historisch</x:v>
      </x:c>
      <x:c r="J23" t="str">
        <x:v>mittel</x:v>
      </x:c>
      <x:c r="K23" t="str">
        <x:v>1967 im Sinai; für 1973 nicht als reguläre Frontoption geführt</x:v>
      </x:c>
      <x:c r="L23" t="str">
        <x:v>MOR/Battlefront 1967 history</x:v>
      </x:c>
    </x:row>
    <x:row r="24">
      <x:c r="A24" t="str">
        <x:v>EGY</x:v>
      </x:c>
      <x:c r="B24" t="str">
        <x:v>SU-100</x:v>
      </x:c>
      <x:c r="C24" t="str">
        <x:v>Tank Destroyer</x:v>
      </x:c>
      <x:c r="D24" t="str">
        <x:v>Support</x:v>
      </x:c>
      <x:c r="E24" t="str">
        <x:v>Ja</x:v>
      </x:c>
      <x:c r="F24" t="str">
        <x:v>Ja</x:v>
      </x:c>
      <x:c r="G24" t="n">
        <x:v>1955</x:v>
      </x:c>
      <x:c r="H24"/>
      <x:c r="I24" t="str">
        <x:v>historisch</x:v>
      </x:c>
      <x:c r="J24" t="str">
        <x:v>mittel</x:v>
      </x:c>
      <x:c r="K24" t="str">
        <x:v>1967 belegt; weiterhin im Bestand 1973</x:v>
      </x:c>
      <x:c r="L24" t="str">
        <x:v>MOR; Battlefront</x:v>
      </x:c>
    </x:row>
    <x:row r="25">
      <x:c r="A25" t="str">
        <x:v>EGY</x:v>
      </x:c>
      <x:c r="B25" t="str">
        <x:v>M4 Sherman</x:v>
      </x:c>
      <x:c r="C25" t="str">
        <x:v>Tank</x:v>
      </x:c>
      <x:c r="D25" t="str">
        <x:v>Tank company</x:v>
      </x:c>
      <x:c r="E25" t="str">
        <x:v>Ja</x:v>
      </x:c>
      <x:c r="F25" t="str">
        <x:v>Nein</x:v>
      </x:c>
      <x:c r="G25" t="n">
        <x:v>1950</x:v>
      </x:c>
      <x:c r="H25" t="n">
        <x:v>1967</x:v>
      </x:c>
      <x:c r="I25" t="str">
        <x:v>historisch</x:v>
      </x:c>
      <x:c r="J25" t="str">
        <x:v>hoch</x:v>
      </x:c>
      <x:c r="K25" t="str">
        <x:v>Palästinensische 7. Division/Gaza 1967</x:v>
      </x:c>
      <x:c r="L25" t="str">
        <x:v>MOR; Battlefront</x:v>
      </x:c>
    </x:row>
    <x:row r="26">
      <x:c r="A26" t="str">
        <x:v>EGY</x:v>
      </x:c>
      <x:c r="B26" t="str">
        <x:v>M4/FL-10 Sherman</x:v>
      </x:c>
      <x:c r="C26" t="str">
        <x:v>Tank</x:v>
      </x:c>
      <x:c r="D26" t="str">
        <x:v>Tank company</x:v>
      </x:c>
      <x:c r="E26" t="str">
        <x:v>Ja</x:v>
      </x:c>
      <x:c r="F26" t="str">
        <x:v>Nein</x:v>
      </x:c>
      <x:c r="G26" t="n">
        <x:v>1950</x:v>
      </x:c>
      <x:c r="H26" t="n">
        <x:v>1967</x:v>
      </x:c>
      <x:c r="I26" t="str">
        <x:v>historisch</x:v>
      </x:c>
      <x:c r="J26" t="str">
        <x:v>hoch</x:v>
      </x:c>
      <x:c r="K26" t="str">
        <x:v>FL10-Turm auf Sherman; 1967</x:v>
      </x:c>
      <x:c r="L26" t="str">
        <x:v>MOR; Battlefront</x:v>
      </x:c>
    </x:row>
    <x:row r="27">
      <x:c r="A27" t="str">
        <x:v>EGY</x:v>
      </x:c>
      <x:c r="B27" t="str">
        <x:v>BTR-152</x:v>
      </x:c>
      <x:c r="C27" t="str">
        <x:v>APC</x:v>
      </x:c>
      <x:c r="D27" t="str">
        <x:v>Mech infantry</x:v>
      </x:c>
      <x:c r="E27" t="str">
        <x:v>Ja</x:v>
      </x:c>
      <x:c r="F27" t="str">
        <x:v>Ja</x:v>
      </x:c>
      <x:c r="G27" t="n">
        <x:v>1955</x:v>
      </x:c>
      <x:c r="H27"/>
      <x:c r="I27" t="str">
        <x:v>historisch</x:v>
      </x:c>
      <x:c r="J27" t="str">
        <x:v>hoch</x:v>
      </x:c>
      <x:c r="K27" t="str">
        <x:v>In beiden Konflikten</x:v>
      </x:c>
      <x:c r="L27" t="str">
        <x:v>MOR; NDNG</x:v>
      </x:c>
    </x:row>
    <x:row r="28">
      <x:c r="A28" t="str">
        <x:v>EGY</x:v>
      </x:c>
      <x:c r="B28" t="str">
        <x:v>BTR-60</x:v>
      </x:c>
      <x:c r="C28" t="str">
        <x:v>APC</x:v>
      </x:c>
      <x:c r="D28" t="str">
        <x:v>Mech infantry</x:v>
      </x:c>
      <x:c r="E28" t="str">
        <x:v>Nein</x:v>
      </x:c>
      <x:c r="F28" t="str">
        <x:v>Ja</x:v>
      </x:c>
      <x:c r="G28" t="n">
        <x:v>1970</x:v>
      </x:c>
      <x:c r="H28"/>
      <x:c r="I28" t="str">
        <x:v>historisch</x:v>
      </x:c>
      <x:c r="J28" t="str">
        <x:v>hoch</x:v>
      </x:c>
      <x:c r="K28" t="str">
        <x:v>MOR-Korrektur: nicht 1967 eingesetzt; Standardmodell ab ca. 1970</x:v>
      </x:c>
      <x:c r="L28" t="str">
        <x:v>MOR 25.06.2018</x:v>
      </x:c>
    </x:row>
    <x:row r="29">
      <x:c r="A29" t="str">
        <x:v>EGY</x:v>
      </x:c>
      <x:c r="B29" t="str">
        <x:v>BMP-1</x:v>
      </x:c>
      <x:c r="C29" t="str">
        <x:v>IFV</x:v>
      </x:c>
      <x:c r="D29" t="str">
        <x:v>Mech infantry</x:v>
      </x:c>
      <x:c r="E29" t="str">
        <x:v>Nein</x:v>
      </x:c>
      <x:c r="F29" t="str">
        <x:v>Ja</x:v>
      </x:c>
      <x:c r="G29" t="n">
        <x:v>1973</x:v>
      </x:c>
      <x:c r="H29"/>
      <x:c r="I29" t="str">
        <x:v>historisch</x:v>
      </x:c>
      <x:c r="J29" t="str">
        <x:v>hoch</x:v>
      </x:c>
      <x:c r="K29" t="str">
        <x:v>1973-Option</x:v>
      </x:c>
      <x:c r="L29" t="str">
        <x:v>MOR; NDNG</x:v>
      </x:c>
    </x:row>
    <x:row r="30">
      <x:c r="A30" t="str">
        <x:v>EGY</x:v>
      </x:c>
      <x:c r="B30" t="str">
        <x:v>BTR-50PK</x:v>
      </x:c>
      <x:c r="C30" t="str">
        <x:v>APC</x:v>
      </x:c>
      <x:c r="D30" t="str">
        <x:v>Recon / infantry</x:v>
      </x:c>
      <x:c r="E30" t="str">
        <x:v>Ja</x:v>
      </x:c>
      <x:c r="F30" t="str">
        <x:v>Ja</x:v>
      </x:c>
      <x:c r="G30" t="n">
        <x:v>1960</x:v>
      </x:c>
      <x:c r="H30"/>
      <x:c r="I30" t="str">
        <x:v>historisch</x:v>
      </x:c>
      <x:c r="J30" t="str">
        <x:v>mittel</x:v>
      </x:c>
      <x:c r="K30" t="str">
        <x:v>Support/recon</x:v>
      </x:c>
      <x:c r="L30" t="str">
        <x:v>MOR; NDNG</x:v>
      </x:c>
    </x:row>
    <x:row r="31">
      <x:c r="A31" t="str">
        <x:v>EGY</x:v>
      </x:c>
      <x:c r="B31" t="str">
        <x:v>PT-76</x:v>
      </x:c>
      <x:c r="C31" t="str">
        <x:v>Light Tank</x:v>
      </x:c>
      <x:c r="D31" t="str">
        <x:v>Recon</x:v>
      </x:c>
      <x:c r="E31" t="str">
        <x:v>Ja</x:v>
      </x:c>
      <x:c r="F31" t="str">
        <x:v>Ja</x:v>
      </x:c>
      <x:c r="G31" t="n">
        <x:v>1960</x:v>
      </x:c>
      <x:c r="H31"/>
      <x:c r="I31" t="str">
        <x:v>historisch</x:v>
      </x:c>
      <x:c r="J31" t="str">
        <x:v>mittel</x:v>
      </x:c>
      <x:c r="K31" t="str">
        <x:v>Recon support</x:v>
      </x:c>
      <x:c r="L31" t="str">
        <x:v>MOR; NDNG</x:v>
      </x:c>
    </x:row>
    <x:row r="32">
      <x:c r="A32" t="str">
        <x:v>EGY</x:v>
      </x:c>
      <x:c r="B32" t="str">
        <x:v>BRDM-2</x:v>
      </x:c>
      <x:c r="C32" t="str">
        <x:v>Recon</x:v>
      </x:c>
      <x:c r="D32" t="str">
        <x:v>Recon</x:v>
      </x:c>
      <x:c r="E32" t="str">
        <x:v>Nein</x:v>
      </x:c>
      <x:c r="F32" t="str">
        <x:v>Ja</x:v>
      </x:c>
      <x:c r="G32" t="n">
        <x:v>1970</x:v>
      </x:c>
      <x:c r="H32"/>
      <x:c r="I32" t="str">
        <x:v>historisch</x:v>
      </x:c>
      <x:c r="J32" t="str">
        <x:v>hoch</x:v>
      </x:c>
      <x:c r="K32" t="str">
        <x:v>1973 recon option</x:v>
      </x:c>
      <x:c r="L32" t="str">
        <x:v>MOR; NDNG</x:v>
      </x:c>
    </x:row>
    <x:row r="33">
      <x:c r="A33" t="str">
        <x:v>EGY</x:v>
      </x:c>
      <x:c r="B33" t="str">
        <x:v>ZSU-57-2</x:v>
      </x:c>
      <x:c r="C33" t="str">
        <x:v>Anti-Air</x:v>
      </x:c>
      <x:c r="D33" t="str">
        <x:v>AA unit</x:v>
      </x:c>
      <x:c r="E33" t="str">
        <x:v>Ja</x:v>
      </x:c>
      <x:c r="F33" t="str">
        <x:v>Ja</x:v>
      </x:c>
      <x:c r="G33" t="n">
        <x:v>1960</x:v>
      </x:c>
      <x:c r="H33"/>
      <x:c r="I33" t="str">
        <x:v>historisch</x:v>
      </x:c>
      <x:c r="J33" t="str">
        <x:v>mittel</x:v>
      </x:c>
      <x:c r="K33" t="str">
        <x:v>Tank battalion AA option</x:v>
      </x:c>
      <x:c r="L33" t="str">
        <x:v>MOR; NDNG</x:v>
      </x:c>
    </x:row>
    <x:row r="34">
      <x:c r="A34" t="str">
        <x:v>EGY</x:v>
      </x:c>
      <x:c r="B34" t="str">
        <x:v>ZSU-23-4 Shilka</x:v>
      </x:c>
      <x:c r="C34" t="str">
        <x:v>Anti-Air</x:v>
      </x:c>
      <x:c r="D34" t="str">
        <x:v>AA unit</x:v>
      </x:c>
      <x:c r="E34" t="str">
        <x:v>Nein</x:v>
      </x:c>
      <x:c r="F34" t="str">
        <x:v>Ja</x:v>
      </x:c>
      <x:c r="G34" t="n">
        <x:v>1970</x:v>
      </x:c>
      <x:c r="H34"/>
      <x:c r="I34" t="str">
        <x:v>historisch</x:v>
      </x:c>
      <x:c r="J34" t="str">
        <x:v>hoch</x:v>
      </x:c>
      <x:c r="K34" t="str">
        <x:v>1973 AA option</x:v>
      </x:c>
      <x:c r="L34" t="str">
        <x:v>MOR; NDNG</x:v>
      </x:c>
    </x:row>
    <x:row r="35">
      <x:c r="A35" t="str">
        <x:v>EGY</x:v>
      </x:c>
      <x:c r="B35" t="str">
        <x:v>AT-3 Sagger</x:v>
      </x:c>
      <x:c r="C35" t="str">
        <x:v>ATGM</x:v>
      </x:c>
      <x:c r="D35" t="str">
        <x:v>Anti-tank</x:v>
      </x:c>
      <x:c r="E35" t="str">
        <x:v>Nein</x:v>
      </x:c>
      <x:c r="F35" t="str">
        <x:v>Ja</x:v>
      </x:c>
      <x:c r="G35" t="n">
        <x:v>1970</x:v>
      </x:c>
      <x:c r="H35"/>
      <x:c r="I35" t="str">
        <x:v>historisch</x:v>
      </x:c>
      <x:c r="J35" t="str">
        <x:v>hoch</x:v>
      </x:c>
      <x:c r="K35" t="str">
        <x:v>1973 man-portable ATGM; absent in 1967 narrative</x:v>
      </x:c>
      <x:c r="L35" t="str">
        <x:v>MOR; NDNG</x:v>
      </x:c>
    </x:row>
    <x:row r="36">
      <x:c r="A36" t="str">
        <x:v>EGY</x:v>
      </x:c>
      <x:c r="B36" t="str">
        <x:v>SA-7 Grail</x:v>
      </x:c>
      <x:c r="C36" t="str">
        <x:v>MANPADS</x:v>
      </x:c>
      <x:c r="D36" t="str">
        <x:v>Air defence</x:v>
      </x:c>
      <x:c r="E36" t="str">
        <x:v>Nein</x:v>
      </x:c>
      <x:c r="F36" t="str">
        <x:v>Ja</x:v>
      </x:c>
      <x:c r="G36" t="n">
        <x:v>1970</x:v>
      </x:c>
      <x:c r="H36"/>
      <x:c r="I36" t="str">
        <x:v>historisch</x:v>
      </x:c>
      <x:c r="J36" t="str">
        <x:v>hoch</x:v>
      </x:c>
      <x:c r="K36" t="str">
        <x:v>1973 infantry air-defence option</x:v>
      </x:c>
      <x:c r="L36" t="str">
        <x:v>MOR; NDNG</x:v>
      </x:c>
    </x:row>
    <x:row r="37">
      <x:c r="A37" t="str">
        <x:v>EGY</x:v>
      </x:c>
      <x:c r="B37" t="str">
        <x:v>BM-21 Grad</x:v>
      </x:c>
      <x:c r="C37" t="str">
        <x:v>Rocket Artillery</x:v>
      </x:c>
      <x:c r="D37" t="str">
        <x:v>Artillery</x:v>
      </x:c>
      <x:c r="E37" t="str">
        <x:v>Nein</x:v>
      </x:c>
      <x:c r="F37" t="str">
        <x:v>Ja</x:v>
      </x:c>
      <x:c r="G37" t="n">
        <x:v>1967</x:v>
      </x:c>
      <x:c r="H37"/>
      <x:c r="I37" t="str">
        <x:v>historisch</x:v>
      </x:c>
      <x:c r="J37" t="str">
        <x:v>mittel</x:v>
      </x:c>
      <x:c r="K37" t="str">
        <x:v>FoAN support; 1973 battlefield role</x:v>
      </x:c>
      <x:c r="L37" t="str">
        <x:v>MOR; NDNG</x:v>
      </x:c>
    </x:row>
    <x:row r="38">
      <x:c r="A38" t="str">
        <x:v>EGY</x:v>
      </x:c>
      <x:c r="B38" t="str">
        <x:v>MiG-17</x:v>
      </x:c>
      <x:c r="C38" t="str">
        <x:v>Aircraft</x:v>
      </x:c>
      <x:c r="D38" t="str">
        <x:v>Air support</x:v>
      </x:c>
      <x:c r="E38" t="str">
        <x:v>Ja</x:v>
      </x:c>
      <x:c r="F38" t="str">
        <x:v>Ja</x:v>
      </x:c>
      <x:c r="G38" t="n">
        <x:v>1956</x:v>
      </x:c>
      <x:c r="H38"/>
      <x:c r="I38" t="str">
        <x:v>historisch</x:v>
      </x:c>
      <x:c r="J38" t="str">
        <x:v>hoch</x:v>
      </x:c>
      <x:c r="K38" t="str">
        <x:v>Egyptian air force from 1950s</x:v>
      </x:c>
      <x:c r="L38" t="str">
        <x:v>MOR; Battlefront</x:v>
      </x:c>
    </x:row>
    <x:row r="39">
      <x:c r="A39" t="str">
        <x:v>SYR</x:v>
      </x:c>
      <x:c r="B39" t="str">
        <x:v>T-34/85</x:v>
      </x:c>
      <x:c r="C39" t="str">
        <x:v>Tank</x:v>
      </x:c>
      <x:c r="D39" t="str">
        <x:v>Tank company</x:v>
      </x:c>
      <x:c r="E39" t="str">
        <x:v>Ja</x:v>
      </x:c>
      <x:c r="F39" t="str">
        <x:v>Ja</x:v>
      </x:c>
      <x:c r="G39" t="n">
        <x:v>1956</x:v>
      </x:c>
      <x:c r="H39"/>
      <x:c r="I39" t="str">
        <x:v>historisch</x:v>
      </x:c>
      <x:c r="J39" t="str">
        <x:v>mittel</x:v>
      </x:c>
      <x:c r="K39" t="str">
        <x:v>FoAN Syrian option</x:v>
      </x:c>
      <x:c r="L39" t="str">
        <x:v>MOR; Battlefront</x:v>
      </x:c>
    </x:row>
    <x:row r="40">
      <x:c r="A40" t="str">
        <x:v>SYR</x:v>
      </x:c>
      <x:c r="B40" t="str">
        <x:v>T-54/T-55</x:v>
      </x:c>
      <x:c r="C40" t="str">
        <x:v>Tank</x:v>
      </x:c>
      <x:c r="D40" t="str">
        <x:v>Tank company</x:v>
      </x:c>
      <x:c r="E40" t="str">
        <x:v>Ja</x:v>
      </x:c>
      <x:c r="F40" t="str">
        <x:v>Ja</x:v>
      </x:c>
      <x:c r="G40" t="n">
        <x:v>1960</x:v>
      </x:c>
      <x:c r="H40"/>
      <x:c r="I40" t="str">
        <x:v>historisch</x:v>
      </x:c>
      <x:c r="J40" t="str">
        <x:v>hoch</x:v>
      </x:c>
      <x:c r="K40" t="str">
        <x:v>Core armour in both conflicts</x:v>
      </x:c>
      <x:c r="L40" t="str">
        <x:v>MOR; Wargamer on Tour</x:v>
      </x:c>
    </x:row>
    <x:row r="41">
      <x:c r="A41" t="str">
        <x:v>SYR</x:v>
      </x:c>
      <x:c r="B41" t="str">
        <x:v>T-62</x:v>
      </x:c>
      <x:c r="C41" t="str">
        <x:v>Tank</x:v>
      </x:c>
      <x:c r="D41" t="str">
        <x:v>Tank company</x:v>
      </x:c>
      <x:c r="E41" t="str">
        <x:v>Nein</x:v>
      </x:c>
      <x:c r="F41" t="str">
        <x:v>Ja</x:v>
      </x:c>
      <x:c r="G41" t="n">
        <x:v>1973</x:v>
      </x:c>
      <x:c r="H41"/>
      <x:c r="I41" t="str">
        <x:v>historisch</x:v>
      </x:c>
      <x:c r="J41" t="str">
        <x:v>hoch</x:v>
      </x:c>
      <x:c r="K41" t="str">
        <x:v>1973 only in FoAN historical split</x:v>
      </x:c>
      <x:c r="L41" t="str">
        <x:v>MOR; Wargamer on Tour</x:v>
      </x:c>
    </x:row>
    <x:row r="42">
      <x:c r="A42" t="str">
        <x:v>SYR</x:v>
      </x:c>
      <x:c r="B42" t="str">
        <x:v>SU-100</x:v>
      </x:c>
      <x:c r="C42" t="str">
        <x:v>Tank Destroyer</x:v>
      </x:c>
      <x:c r="D42" t="str">
        <x:v>Support</x:v>
      </x:c>
      <x:c r="E42" t="str">
        <x:v>Ja</x:v>
      </x:c>
      <x:c r="F42" t="str">
        <x:v>Ja</x:v>
      </x:c>
      <x:c r="G42" t="n">
        <x:v>1956</x:v>
      </x:c>
      <x:c r="H42"/>
      <x:c r="I42" t="str">
        <x:v>historisch</x:v>
      </x:c>
      <x:c r="J42" t="str">
        <x:v>mittel</x:v>
      </x:c>
      <x:c r="K42" t="str">
        <x:v>FoAN support option</x:v>
      </x:c>
      <x:c r="L42" t="str">
        <x:v>MOR; Battlefront</x:v>
      </x:c>
    </x:row>
    <x:row r="43">
      <x:c r="A43" t="str">
        <x:v>SYR</x:v>
      </x:c>
      <x:c r="B43" t="str">
        <x:v>BTR-152</x:v>
      </x:c>
      <x:c r="C43" t="str">
        <x:v>APC</x:v>
      </x:c>
      <x:c r="D43" t="str">
        <x:v>Mech infantry</x:v>
      </x:c>
      <x:c r="E43" t="str">
        <x:v>Ja</x:v>
      </x:c>
      <x:c r="F43" t="str">
        <x:v>Ja</x:v>
      </x:c>
      <x:c r="G43" t="n">
        <x:v>1956</x:v>
      </x:c>
      <x:c r="H43"/>
      <x:c r="I43" t="str">
        <x:v>historisch</x:v>
      </x:c>
      <x:c r="J43" t="str">
        <x:v>hoch</x:v>
      </x:c>
      <x:c r="K43" t="str">
        <x:v>In both periods</x:v>
      </x:c>
      <x:c r="L43" t="str">
        <x:v>MOR; Battlefront</x:v>
      </x:c>
    </x:row>
    <x:row r="44">
      <x:c r="A44" t="str">
        <x:v>SYR</x:v>
      </x:c>
      <x:c r="B44" t="str">
        <x:v>BTR-60</x:v>
      </x:c>
      <x:c r="C44" t="str">
        <x:v>APC</x:v>
      </x:c>
      <x:c r="D44" t="str">
        <x:v>Mech infantry</x:v>
      </x:c>
      <x:c r="E44" t="str">
        <x:v>Nein</x:v>
      </x:c>
      <x:c r="F44" t="str">
        <x:v>Ja</x:v>
      </x:c>
      <x:c r="G44" t="n">
        <x:v>1970</x:v>
      </x:c>
      <x:c r="H44"/>
      <x:c r="I44" t="str">
        <x:v>historisch</x:v>
      </x:c>
      <x:c r="J44" t="str">
        <x:v>hoch</x:v>
      </x:c>
      <x:c r="K44" t="str">
        <x:v>MOR-Korrektur: Standardmodell ab 1970</x:v>
      </x:c>
      <x:c r="L44" t="str">
        <x:v>MOR 25.06.2018</x:v>
      </x:c>
    </x:row>
    <x:row r="45">
      <x:c r="A45" t="str">
        <x:v>SYR</x:v>
      </x:c>
      <x:c r="B45" t="str">
        <x:v>BMP-1</x:v>
      </x:c>
      <x:c r="C45" t="str">
        <x:v>IFV</x:v>
      </x:c>
      <x:c r="D45" t="str">
        <x:v>Mech infantry</x:v>
      </x:c>
      <x:c r="E45" t="str">
        <x:v>Nein</x:v>
      </x:c>
      <x:c r="F45" t="str">
        <x:v>Ja</x:v>
      </x:c>
      <x:c r="G45" t="n">
        <x:v>1973</x:v>
      </x:c>
      <x:c r="H45"/>
      <x:c r="I45" t="str">
        <x:v>historisch</x:v>
      </x:c>
      <x:c r="J45" t="str">
        <x:v>hoch</x:v>
      </x:c>
      <x:c r="K45" t="str">
        <x:v>1973</x:v>
      </x:c>
      <x:c r="L45" t="str">
        <x:v>MOR; Battlefront</x:v>
      </x:c>
    </x:row>
    <x:row r="46">
      <x:c r="A46" t="str">
        <x:v>SYR</x:v>
      </x:c>
      <x:c r="B46" t="str">
        <x:v>BTR-50</x:v>
      </x:c>
      <x:c r="C46" t="str">
        <x:v>APC</x:v>
      </x:c>
      <x:c r="D46" t="str">
        <x:v>Mech infantry / support</x:v>
      </x:c>
      <x:c r="E46" t="str">
        <x:v>Ja</x:v>
      </x:c>
      <x:c r="F46" t="str">
        <x:v>Ja</x:v>
      </x:c>
      <x:c r="G46" t="n">
        <x:v>1960</x:v>
      </x:c>
      <x:c r="H46"/>
      <x:c r="I46" t="str">
        <x:v>historisch</x:v>
      </x:c>
      <x:c r="J46" t="str">
        <x:v>mittel</x:v>
      </x:c>
      <x:c r="K46" t="str">
        <x:v>FoAN Syrian APC option</x:v>
      </x:c>
      <x:c r="L46" t="str">
        <x:v>MOR; Battlefront</x:v>
      </x:c>
    </x:row>
    <x:row r="47">
      <x:c r="A47" t="str">
        <x:v>SYR</x:v>
      </x:c>
      <x:c r="B47" t="str">
        <x:v>PT-76</x:v>
      </x:c>
      <x:c r="C47" t="str">
        <x:v>Light Tank</x:v>
      </x:c>
      <x:c r="D47" t="str">
        <x:v>Recon</x:v>
      </x:c>
      <x:c r="E47" t="str">
        <x:v>Ja</x:v>
      </x:c>
      <x:c r="F47" t="str">
        <x:v>Ja</x:v>
      </x:c>
      <x:c r="G47" t="n">
        <x:v>1960</x:v>
      </x:c>
      <x:c r="H47"/>
      <x:c r="I47" t="str">
        <x:v>historisch</x:v>
      </x:c>
      <x:c r="J47" t="str">
        <x:v>mittel</x:v>
      </x:c>
      <x:c r="K47" t="str">
        <x:v>Recon</x:v>
      </x:c>
      <x:c r="L47" t="str">
        <x:v>MOR; Battlefront</x:v>
      </x:c>
    </x:row>
    <x:row r="48">
      <x:c r="A48" t="str">
        <x:v>SYR</x:v>
      </x:c>
      <x:c r="B48" t="str">
        <x:v>BRDM-2</x:v>
      </x:c>
      <x:c r="C48" t="str">
        <x:v>Recon</x:v>
      </x:c>
      <x:c r="D48" t="str">
        <x:v>Recon</x:v>
      </x:c>
      <x:c r="E48" t="str">
        <x:v>Nein</x:v>
      </x:c>
      <x:c r="F48" t="str">
        <x:v>Ja</x:v>
      </x:c>
      <x:c r="G48" t="n">
        <x:v>1970</x:v>
      </x:c>
      <x:c r="H48"/>
      <x:c r="I48" t="str">
        <x:v>historisch</x:v>
      </x:c>
      <x:c r="J48" t="str">
        <x:v>hoch</x:v>
      </x:c>
      <x:c r="K48" t="str">
        <x:v>1973</x:v>
      </x:c>
      <x:c r="L48" t="str">
        <x:v>MOR; Battlefront</x:v>
      </x:c>
    </x:row>
    <x:row r="49">
      <x:c r="A49" t="str">
        <x:v>SYR</x:v>
      </x:c>
      <x:c r="B49" t="str">
        <x:v>ZSU-57-2</x:v>
      </x:c>
      <x:c r="C49" t="str">
        <x:v>Anti-Air</x:v>
      </x:c>
      <x:c r="D49" t="str">
        <x:v>AA unit</x:v>
      </x:c>
      <x:c r="E49" t="str">
        <x:v>Ja</x:v>
      </x:c>
      <x:c r="F49" t="str">
        <x:v>Ja</x:v>
      </x:c>
      <x:c r="G49" t="n">
        <x:v>1960</x:v>
      </x:c>
      <x:c r="H49"/>
      <x:c r="I49" t="str">
        <x:v>historisch</x:v>
      </x:c>
      <x:c r="J49" t="str">
        <x:v>mittel</x:v>
      </x:c>
      <x:c r="K49" t="str">
        <x:v>FoAN option</x:v>
      </x:c>
      <x:c r="L49" t="str">
        <x:v>MOR; Wargamer on Tour</x:v>
      </x:c>
    </x:row>
    <x:row r="50">
      <x:c r="A50" t="str">
        <x:v>SYR</x:v>
      </x:c>
      <x:c r="B50" t="str">
        <x:v>ZSU-23-4 Shilka</x:v>
      </x:c>
      <x:c r="C50" t="str">
        <x:v>Anti-Air</x:v>
      </x:c>
      <x:c r="D50" t="str">
        <x:v>AA unit</x:v>
      </x:c>
      <x:c r="E50" t="str">
        <x:v>Nein</x:v>
      </x:c>
      <x:c r="F50" t="str">
        <x:v>Ja</x:v>
      </x:c>
      <x:c r="G50" t="n">
        <x:v>1970</x:v>
      </x:c>
      <x:c r="H50"/>
      <x:c r="I50" t="str">
        <x:v>historisch</x:v>
      </x:c>
      <x:c r="J50" t="str">
        <x:v>hoch</x:v>
      </x:c>
      <x:c r="K50" t="str">
        <x:v>1973</x:v>
      </x:c>
      <x:c r="L50" t="str">
        <x:v>MOR; Wargamer on Tour</x:v>
      </x:c>
    </x:row>
    <x:row r="51">
      <x:c r="A51" t="str">
        <x:v>SYR</x:v>
      </x:c>
      <x:c r="B51" t="str">
        <x:v>AT-3 Sagger</x:v>
      </x:c>
      <x:c r="C51" t="str">
        <x:v>ATGM</x:v>
      </x:c>
      <x:c r="D51" t="str">
        <x:v>Anti-tank</x:v>
      </x:c>
      <x:c r="E51" t="str">
        <x:v>Nein</x:v>
      </x:c>
      <x:c r="F51" t="str">
        <x:v>Ja</x:v>
      </x:c>
      <x:c r="G51" t="n">
        <x:v>1970</x:v>
      </x:c>
      <x:c r="H51"/>
      <x:c r="I51" t="str">
        <x:v>historisch</x:v>
      </x:c>
      <x:c r="J51" t="str">
        <x:v>hoch</x:v>
      </x:c>
      <x:c r="K51" t="str">
        <x:v>1973</x:v>
      </x:c>
      <x:c r="L51" t="str">
        <x:v>MOR; Wargamer on Tour</x:v>
      </x:c>
    </x:row>
    <x:row r="52">
      <x:c r="A52" t="str">
        <x:v>SYR</x:v>
      </x:c>
      <x:c r="B52" t="str">
        <x:v>MiG-17</x:v>
      </x:c>
      <x:c r="C52" t="str">
        <x:v>Aircraft</x:v>
      </x:c>
      <x:c r="D52" t="str">
        <x:v>Air support</x:v>
      </x:c>
      <x:c r="E52" t="str">
        <x:v>Ja</x:v>
      </x:c>
      <x:c r="F52" t="str">
        <x:v>Ja</x:v>
      </x:c>
      <x:c r="G52" t="n">
        <x:v>1957</x:v>
      </x:c>
      <x:c r="H52"/>
      <x:c r="I52" t="str">
        <x:v>historisch</x:v>
      </x:c>
      <x:c r="J52" t="str">
        <x:v>hoch</x:v>
      </x:c>
      <x:c r="K52" t="str">
        <x:v>FoAN air support</x:v>
      </x:c>
      <x:c r="L52" t="str">
        <x:v>MOR; Battlefront</x:v>
      </x:c>
    </x:row>
    <x:row r="53">
      <x:c r="A53" t="str">
        <x:v>JOR</x:v>
      </x:c>
      <x:c r="B53" t="str">
        <x:v>M48 Patton</x:v>
      </x:c>
      <x:c r="C53" t="str">
        <x:v>Tank</x:v>
      </x:c>
      <x:c r="D53" t="str">
        <x:v>Tank company</x:v>
      </x:c>
      <x:c r="E53" t="str">
        <x:v>Ja</x:v>
      </x:c>
      <x:c r="F53" t="str">
        <x:v>Nein</x:v>
      </x:c>
      <x:c r="G53" t="n">
        <x:v>1960</x:v>
      </x:c>
      <x:c r="H53" t="n">
        <x:v>1967</x:v>
      </x:c>
      <x:c r="I53" t="str">
        <x:v>historisch</x:v>
      </x:c>
      <x:c r="J53" t="str">
        <x:v>hoch</x:v>
      </x:c>
      <x:c r="K53" t="str">
        <x:v>40th Armoured Brigade 1967; Jordanian 1973 contingent centered on Centurions</x:v>
      </x:c>
      <x:c r="L53" t="str">
        <x:v>MOR; Battlefront 1967 history</x:v>
      </x:c>
    </x:row>
    <x:row r="54">
      <x:c r="A54" t="str">
        <x:v>JOR</x:v>
      </x:c>
      <x:c r="B54" t="str">
        <x:v>Centurion (20pdr)</x:v>
      </x:c>
      <x:c r="C54" t="str">
        <x:v>Tank</x:v>
      </x:c>
      <x:c r="D54" t="str">
        <x:v>Tank company</x:v>
      </x:c>
      <x:c r="E54" t="str">
        <x:v>Ja</x:v>
      </x:c>
      <x:c r="F54" t="str">
        <x:v>Nein</x:v>
      </x:c>
      <x:c r="G54" t="n">
        <x:v>1950</x:v>
      </x:c>
      <x:c r="H54" t="n">
        <x:v>1967</x:v>
      </x:c>
      <x:c r="I54" t="str">
        <x:v>historisch</x:v>
      </x:c>
      <x:c r="J54" t="str">
        <x:v>mittel</x:v>
      </x:c>
      <x:c r="K54" t="str">
        <x:v>Early Jordanian Centurion configuration</x:v>
      </x:c>
      <x:c r="L54" t="str">
        <x:v>MOR; Battlefront</x:v>
      </x:c>
    </x:row>
    <x:row r="55">
      <x:c r="A55" t="str">
        <x:v>JOR</x:v>
      </x:c>
      <x:c r="B55" t="str">
        <x:v>Centurion (105mm)</x:v>
      </x:c>
      <x:c r="C55" t="str">
        <x:v>Tank</x:v>
      </x:c>
      <x:c r="D55" t="str">
        <x:v>Tank company</x:v>
      </x:c>
      <x:c r="E55" t="str">
        <x:v>Ja</x:v>
      </x:c>
      <x:c r="F55" t="str">
        <x:v>Ja</x:v>
      </x:c>
      <x:c r="G55" t="n">
        <x:v>1960</x:v>
      </x:c>
      <x:c r="H55"/>
      <x:c r="I55" t="str">
        <x:v>historisch</x:v>
      </x:c>
      <x:c r="J55" t="str">
        <x:v>hoch</x:v>
      </x:c>
      <x:c r="K55" t="str">
        <x:v>MOR notes photographic evidence for 1973 Jordanian Centurion</x:v>
      </x:c>
      <x:c r="L55" t="str">
        <x:v>MOR Jordanian table/article</x:v>
      </x:c>
    </x:row>
    <x:row r="56">
      <x:c r="A56" t="str">
        <x:v>JOR</x:v>
      </x:c>
      <x:c r="B56" t="str">
        <x:v>M113</x:v>
      </x:c>
      <x:c r="C56" t="str">
        <x:v>APC</x:v>
      </x:c>
      <x:c r="D56" t="str">
        <x:v>Infantry transport</x:v>
      </x:c>
      <x:c r="E56" t="str">
        <x:v>Nein</x:v>
      </x:c>
      <x:c r="F56" t="str">
        <x:v>Ja</x:v>
      </x:c>
      <x:c r="G56" t="n">
        <x:v>1970</x:v>
      </x:c>
      <x:c r="H56"/>
      <x:c r="I56" t="str">
        <x:v>historisch</x:v>
      </x:c>
      <x:c r="J56" t="str">
        <x:v>mittel</x:v>
      </x:c>
      <x:c r="K56" t="str">
        <x:v>Later-period mechanised transport</x:v>
      </x:c>
      <x:c r="L56" t="str">
        <x:v>MOR; supplementary research</x:v>
      </x:c>
    </x:row>
    <x:row r="57">
      <x:c r="A57" t="str">
        <x:v>JOR</x:v>
      </x:c>
      <x:c r="B57" t="str">
        <x:v>M40 106mm Jeep</x:v>
      </x:c>
      <x:c r="C57" t="str">
        <x:v>Tank Destroyer</x:v>
      </x:c>
      <x:c r="D57" t="str">
        <x:v>Anti-tank</x:v>
      </x:c>
      <x:c r="E57" t="str">
        <x:v>Ja</x:v>
      </x:c>
      <x:c r="F57" t="str">
        <x:v>Ja</x:v>
      </x:c>
      <x:c r="G57" t="n">
        <x:v>1960</x:v>
      </x:c>
      <x:c r="H57"/>
      <x:c r="I57" t="str">
        <x:v>historisch</x:v>
      </x:c>
      <x:c r="J57" t="str">
        <x:v>hoch</x:v>
      </x:c>
      <x:c r="K57" t="str">
        <x:v>Ground/jeep mounted M40 in Jordanian service</x:v>
      </x:c>
      <x:c r="L57" t="str">
        <x:v>MOR; Battlefront</x:v>
      </x:c>
    </x:row>
    <x:row r="58">
      <x:c r="A58" t="str">
        <x:v>JOR</x:v>
      </x:c>
      <x:c r="B58" t="str">
        <x:v>25 pdr</x:v>
      </x:c>
      <x:c r="C58" t="str">
        <x:v>Artillery</x:v>
      </x:c>
      <x:c r="D58" t="str">
        <x:v>Artillery</x:v>
      </x:c>
      <x:c r="E58" t="str">
        <x:v>Ja</x:v>
      </x:c>
      <x:c r="F58" t="str">
        <x:v>Ja</x:v>
      </x:c>
      <x:c r="G58" t="n">
        <x:v>1950</x:v>
      </x:c>
      <x:c r="H58"/>
      <x:c r="I58" t="str">
        <x:v>historisch</x:v>
      </x:c>
      <x:c r="J58" t="str">
        <x:v>mittel</x:v>
      </x:c>
      <x:c r="K58" t="str">
        <x:v>Jordanian artillery support; 1973 artillery participation reported</x:v>
      </x:c>
      <x:c r="L58" t="str">
        <x:v>MOR; supplementary research</x:v>
      </x:c>
    </x:row>
  </x:sheetData>
  <x:conditionalFormatting sqref="E2:E58">
    <x:cfRule type="expression" dxfId="0" priority="1">
      <x:formula>E2="Ja"</x:formula>
    </x:cfRule>
    <x:cfRule type="expression" dxfId="1" priority="2">
      <x:formula>E2="Nein"</x:formula>
    </x:cfRule>
  </x:conditionalFormatting>
  <x:conditionalFormatting sqref="F2:F58">
    <x:cfRule type="expression" dxfId="2" priority="3">
      <x:formula>F2="Ja"</x:formula>
    </x:cfRule>
    <x:cfRule type="expression" dxfId="3" priority="4">
      <x:formula>F2="Nein"</x:formula>
    </x:cfRule>
  </x:conditionalFormatting>
  <x:conditionalFormatting sqref="J2:J58">
    <x:cfRule type="expression" dxfId="4" priority="5">
      <x:formula>J2="hoch"</x:formula>
    </x:cfRule>
    <x:cfRule type="expression" dxfId="5" priority="6">
      <x:formula>J2="mittel"</x:formula>
    </x:cfRule>
    <x:cfRule type="expression" dxfId="6" priority="7">
      <x:formula>J2="niedrig"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37aa947b26444415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48" hidden="0" customWidth="1"/>
    <x:col min="3" max="3" width="75" hidden="0" customWidth="1"/>
    <x:col min="4" max="4" width="55" hidden="0" customWidth="1"/>
  </x:cols>
  <x:sheetData>
    <x:row r="1">
      <x:c r="A1" s="19" t="str">
        <x:v>ID</x:v>
      </x:c>
      <x:c r="B1" s="19" t="str">
        <x:v>Quelle</x:v>
      </x:c>
      <x:c r="C1" s="19" t="str">
        <x:v>URL</x:v>
      </x:c>
      <x:c r="D1" s="19" t="str">
        <x:v>Verwendung</x:v>
      </x:c>
    </x:row>
    <x:row r="2">
      <x:c r="A2" t="str">
        <x:v>MOR-ISR</x:v>
      </x:c>
      <x:c r="B2" t="str">
        <x:v>Miniature Ordnance Review – Israeli Forces 1967/1973</x:v>
      </x:c>
      <x:c r="C2" t="str">
        <x:v>https://miniordnancerev.blogspot.com/2018/06/fate-of-nation-1967-1973-or-both.html</x:v>
      </x:c>
      <x:c r="D2" t="str">
        <x:v>Primärbasis für historische Zuordnung 1967/1973</x:v>
      </x:c>
    </x:row>
    <x:row r="3">
      <x:c r="A3" t="str">
        <x:v>MOR-EGY</x:v>
      </x:c>
      <x:c r="B3" t="str">
        <x:v>Miniature Ordnance Review – Egyptian Forces 1967/1973</x:v>
      </x:c>
      <x:c r="C3" t="str">
        <x:v>https://miniordnancerev.blogspot.com/2018/06/fate-of-nation-1967-1973-or-both_24.html</x:v>
      </x:c>
      <x:c r="D3" t="str">
        <x:v>Primärbasis; Korrektur BTR-60 berücksichtigt</x:v>
      </x:c>
    </x:row>
    <x:row r="4">
      <x:c r="A4" t="str">
        <x:v>MOR-SYR</x:v>
      </x:c>
      <x:c r="B4" t="str">
        <x:v>Miniature Ordnance Review – Syrian Forces 1967/1973</x:v>
      </x:c>
      <x:c r="C4" t="str">
        <x:v>https://miniordnancerev.blogspot.com/2018/06/fate-of-nation-1967-1973-or-both-syrian.html</x:v>
      </x:c>
      <x:c r="D4" t="str">
        <x:v>Primärbasis; Korrektur BTR-60 berücksichtigt</x:v>
      </x:c>
    </x:row>
    <x:row r="5">
      <x:c r="A5" t="str">
        <x:v>MOR-JOR</x:v>
      </x:c>
      <x:c r="B5" t="str">
        <x:v>Miniature Ordnance Review – Jordanian Forces 1967/1973</x:v>
      </x:c>
      <x:c r="C5" t="str">
        <x:v>https://miniordnancerev.blogspot.com/2018/06/fate-of-nation-1967-1973-or-both_73.html</x:v>
      </x:c>
      <x:c r="D5" t="str">
        <x:v>Primärbasis; 1973 teils ausdrücklich unsicher</x:v>
      </x:c>
    </x:row>
    <x:row r="6">
      <x:c r="A6" t="str">
        <x:v>MOR-UPD</x:v>
      </x:c>
      <x:c r="B6" t="str">
        <x:v>Miniature Ordnance Review – Force Table Updates</x:v>
      </x:c>
      <x:c r="C6" t="str">
        <x:v>https://miniordnancerev.blogspot.com/2018/06/</x:v>
      </x:c>
      <x:c r="D6" t="str">
        <x:v>Korrekturen und Ouragan-Update</x:v>
      </x:c>
    </x:row>
    <x:row r="7">
      <x:c r="A7" t="str">
        <x:v>BF-SPOT</x:v>
      </x:c>
      <x:c r="B7" t="str">
        <x:v>Battlefront Fate of a Nation Spotlights</x:v>
      </x:c>
      <x:c r="C7" t="str">
        <x:v>https://aiw.team-yankee.com/category/spotlights/page/3/</x:v>
      </x:c>
      <x:c r="D7" t="str">
        <x:v>Einheiten, Einsatzhintergrund, Unit-Card-Packs</x:v>
      </x:c>
    </x:row>
    <x:row r="8">
      <x:c r="A8" t="str">
        <x:v>BF-1967</x:v>
      </x:c>
      <x:c r="B8" t="str">
        <x:v>Battlefront – The Six-Day War</x:v>
      </x:c>
      <x:c r="C8" t="str">
        <x:v>https://aiw.team-yankee.com/820/the-six-day-war/</x:v>
      </x:c>
      <x:c r="D8" t="str">
        <x:v>Historischer Abgleich 1967</x:v>
      </x:c>
    </x:row>
    <x:row r="9">
      <x:c r="A9" t="str">
        <x:v>NDNG-EGY</x:v>
      </x:c>
      <x:c r="B9" t="str">
        <x:v>No Dice No Glory – Egyptian Forces</x:v>
      </x:c>
      <x:c r="C9" t="str">
        <x:v>https://nodicenoglory.com/egyptian-forces-in-fate-of-a-nation/</x:v>
      </x:c>
      <x:c r="D9" t="str">
        <x:v>Formationen und Einheiten V4/2018</x:v>
      </x:c>
    </x:row>
    <x:row r="10">
      <x:c r="A10" t="str">
        <x:v>NDNG-ISR</x:v>
      </x:c>
      <x:c r="B10" t="str">
        <x:v>No Dice No Glory – Israelis</x:v>
      </x:c>
      <x:c r="C10" t="str">
        <x:v>https://nodicenoglory.com/fate-of-a-nation-the-israelis/</x:v>
      </x:c>
      <x:c r="D10" t="str">
        <x:v>Israelische Formationen und Einheiten V4/2018</x:v>
      </x:c>
    </x:row>
    <x:row r="11">
      <x:c r="A11" t="str">
        <x:v>WOT</x:v>
      </x:c>
      <x:c r="B11" t="str">
        <x:v>Wargamer on Tour – Fate of a Nation</x:v>
      </x:c>
      <x:c r="C11" t="str">
        <x:v>https://wargamerontour.blogspot.com/search/label/AIW</x:v>
      </x:c>
      <x:c r="D11" t="str">
        <x:v>Ergänzender Abgleich; Battlefront-Mitarbeiter/Autor-Kontext</x:v>
      </x:c>
    </x:row>
    <x:row r="12">
      <x:c r="A12" t="str">
        <x:v>FAQ</x:v>
      </x:c>
      <x:c r="B12" t="str">
        <x:v>Battlefront – Our Man in Beirut FAQ</x:v>
      </x:c>
      <x:c r="C12" t="str">
        <x:v>https://www.team-yankee.com/portals/0/Documents/TeamYankee/OurManInBeirut.pdf</x:v>
      </x:c>
      <x:c r="D12" t="str">
        <x:v>Begriffe Force/Formation/Unit/Team und Regelkontext</x:v>
      </x:c>
    </x:row>
  </x:sheetData>
  <x:pageMargins left="0.7" right="0.7" top="0.75" bottom="0.75" header="0.3" footer="0.3"/>
  <x:tableParts count="1">
    <x:tablePart xmlns:r="http://schemas.openxmlformats.org/officeDocument/2006/relationships" r:id="R25f982d70f3b4568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0" hidden="0" customWidth="1"/>
  </x:cols>
  <x:sheetData>
    <x:row r="1">
      <x:c r="A1" s="19" t="str">
        <x:v>Feld / Status</x:v>
      </x:c>
      <x:c r="B1" s="19" t="str">
        <x:v>Bedeutung</x:v>
      </x:c>
    </x:row>
    <x:row r="2">
      <x:c r="A2" t="str">
        <x:v>Ja</x:v>
      </x:c>
      <x:c r="B2" t="str">
        <x:v>Für den jeweiligen Krieg historisch zugeordnet.</x:v>
      </x:c>
    </x:row>
    <x:row r="3">
      <x:c r="A3" t="str">
        <x:v>Nein</x:v>
      </x:c>
      <x:c r="B3" t="str">
        <x:v>Für den jeweiligen Krieg nicht historisch zugeordnet.</x:v>
      </x:c>
    </x:row>
    <x:row r="4">
      <x:c r="A4" t="str">
        <x:v>hoch</x:v>
      </x:c>
      <x:c r="B4" t="str">
        <x:v>Direkt durch Miniature Ordnance/Battlefront oder mehrere belastbare Quellen gestützt.</x:v>
      </x:c>
    </x:row>
    <x:row r="5">
      <x:c r="A5" t="str">
        <x:v>mittel</x:v>
      </x:c>
      <x:c r="B5" t="str">
        <x:v>Sekundärquellen bzw. historische Plausibilisierung; Detailvariante kann noch geprüft werden.</x:v>
      </x:c>
    </x:row>
    <x:row r="6">
      <x:c r="A6" t="str">
        <x:v>historisch</x:v>
      </x:c>
      <x:c r="B6" t="str">
        <x:v>Reales System, das bei der betreffenden Nation im relevanten Zeitraum verwendet wurde.</x:v>
      </x:c>
    </x:row>
    <x:row r="7">
      <x:c r="A7" t="str">
        <x:v>Vergleichsjahr</x:v>
      </x:c>
      <x:c r="B7" t="str">
        <x:v>Für FoAN sinnvoll auf 1967 oder 1973 begrenzt.</x:v>
      </x:c>
    </x:row>
    <x:row r="8">
      <x:c r="A8" t="str">
        <x:v>Wichtig</x:v>
      </x:c>
      <x:c r="B8" t="str">
        <x:v>Die historische Trennung ist eine Zusatzinformation. Fate of a Nation 2018 selbst trennt die im Buch enthaltenen Optionen nicht strikt nach Krieg.</x:v>
      </x:c>
    </x:row>
  </x:sheetData>
  <x:pageMargins left="0.7" right="0.7" top="0.75" bottom="0.75" header="0.3" footer="0.3"/>
</x:worksheet>
</file>